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 activeTab="1"/>
  </bookViews>
  <sheets>
    <sheet name="Лист1 (2)" sheetId="2" r:id="rId1"/>
    <sheet name="Лист1" sheetId="1" r:id="rId2"/>
  </sheets>
  <calcPr calcId="145621"/>
</workbook>
</file>

<file path=xl/calcChain.xml><?xml version="1.0" encoding="utf-8"?>
<calcChain xmlns="http://schemas.openxmlformats.org/spreadsheetml/2006/main">
  <c r="J428" i="1" l="1"/>
  <c r="I428" i="1"/>
  <c r="H428" i="1"/>
  <c r="G428" i="1"/>
  <c r="F428" i="1"/>
  <c r="J385" i="1"/>
  <c r="I385" i="1"/>
  <c r="H385" i="1"/>
  <c r="G385" i="1"/>
  <c r="F385" i="1"/>
  <c r="J330" i="1"/>
  <c r="I330" i="1"/>
  <c r="H330" i="1"/>
  <c r="G330" i="1"/>
  <c r="F330" i="1"/>
  <c r="J299" i="1"/>
  <c r="I299" i="1"/>
  <c r="H299" i="1"/>
  <c r="G299" i="1"/>
  <c r="F299" i="1"/>
  <c r="J291" i="1"/>
  <c r="I291" i="1"/>
  <c r="H291" i="1"/>
  <c r="G291" i="1"/>
  <c r="F291" i="1"/>
  <c r="J255" i="1"/>
  <c r="I255" i="1"/>
  <c r="H255" i="1"/>
  <c r="G255" i="1"/>
  <c r="F255" i="1"/>
  <c r="J127" i="1"/>
  <c r="I127" i="1"/>
  <c r="H127" i="1"/>
  <c r="G127" i="1"/>
  <c r="F127" i="1"/>
  <c r="J41" i="1"/>
  <c r="I41" i="1"/>
  <c r="H41" i="1"/>
  <c r="G41" i="1"/>
  <c r="F41" i="1"/>
  <c r="J28" i="1"/>
  <c r="I28" i="1"/>
  <c r="H28" i="1"/>
  <c r="G28" i="1"/>
  <c r="F28" i="1"/>
  <c r="B595" i="2"/>
  <c r="A595" i="2"/>
  <c r="L594" i="2"/>
  <c r="J594" i="2"/>
  <c r="I594" i="2"/>
  <c r="H594" i="2"/>
  <c r="G594" i="2"/>
  <c r="F594" i="2"/>
  <c r="B588" i="2"/>
  <c r="A588" i="2"/>
  <c r="L587" i="2"/>
  <c r="J587" i="2"/>
  <c r="I587" i="2"/>
  <c r="H587" i="2"/>
  <c r="G587" i="2"/>
  <c r="F587" i="2"/>
  <c r="B581" i="2"/>
  <c r="A581" i="2"/>
  <c r="J580" i="2"/>
  <c r="I580" i="2"/>
  <c r="H580" i="2"/>
  <c r="G580" i="2"/>
  <c r="F580" i="2"/>
  <c r="B576" i="2"/>
  <c r="A576" i="2"/>
  <c r="L575" i="2"/>
  <c r="L580" i="2" s="1"/>
  <c r="J575" i="2"/>
  <c r="I575" i="2"/>
  <c r="H575" i="2"/>
  <c r="G575" i="2"/>
  <c r="F575" i="2"/>
  <c r="B566" i="2"/>
  <c r="A566" i="2"/>
  <c r="L565" i="2"/>
  <c r="J565" i="2"/>
  <c r="I565" i="2"/>
  <c r="H565" i="2"/>
  <c r="G565" i="2"/>
  <c r="F565" i="2"/>
  <c r="B562" i="2"/>
  <c r="A562" i="2"/>
  <c r="L561" i="2"/>
  <c r="L595" i="2" s="1"/>
  <c r="J561" i="2"/>
  <c r="I561" i="2"/>
  <c r="I595" i="2" s="1"/>
  <c r="H561" i="2"/>
  <c r="G561" i="2"/>
  <c r="G595" i="2" s="1"/>
  <c r="F561" i="2"/>
  <c r="B553" i="2"/>
  <c r="A553" i="2"/>
  <c r="L552" i="2"/>
  <c r="J552" i="2"/>
  <c r="I552" i="2"/>
  <c r="H552" i="2"/>
  <c r="G552" i="2"/>
  <c r="F552" i="2"/>
  <c r="B546" i="2"/>
  <c r="A546" i="2"/>
  <c r="L545" i="2"/>
  <c r="J545" i="2"/>
  <c r="I545" i="2"/>
  <c r="H545" i="2"/>
  <c r="G545" i="2"/>
  <c r="F545" i="2"/>
  <c r="B539" i="2"/>
  <c r="A539" i="2"/>
  <c r="J538" i="2"/>
  <c r="I538" i="2"/>
  <c r="H538" i="2"/>
  <c r="G538" i="2"/>
  <c r="F538" i="2"/>
  <c r="B534" i="2"/>
  <c r="A534" i="2"/>
  <c r="L533" i="2"/>
  <c r="L538" i="2" s="1"/>
  <c r="J533" i="2"/>
  <c r="I533" i="2"/>
  <c r="H533" i="2"/>
  <c r="G533" i="2"/>
  <c r="F533" i="2"/>
  <c r="B524" i="2"/>
  <c r="A524" i="2"/>
  <c r="L523" i="2"/>
  <c r="J523" i="2"/>
  <c r="I523" i="2"/>
  <c r="H523" i="2"/>
  <c r="G523" i="2"/>
  <c r="F523" i="2"/>
  <c r="B520" i="2"/>
  <c r="A520" i="2"/>
  <c r="L519" i="2"/>
  <c r="J519" i="2"/>
  <c r="J553" i="2" s="1"/>
  <c r="I519" i="2"/>
  <c r="H519" i="2"/>
  <c r="H553" i="2" s="1"/>
  <c r="G519" i="2"/>
  <c r="F519" i="2"/>
  <c r="F553" i="2" s="1"/>
  <c r="B511" i="2"/>
  <c r="A511" i="2"/>
  <c r="L510" i="2"/>
  <c r="J510" i="2"/>
  <c r="I510" i="2"/>
  <c r="H510" i="2"/>
  <c r="G510" i="2"/>
  <c r="F510" i="2"/>
  <c r="B504" i="2"/>
  <c r="A504" i="2"/>
  <c r="L503" i="2"/>
  <c r="J503" i="2"/>
  <c r="I503" i="2"/>
  <c r="H503" i="2"/>
  <c r="G503" i="2"/>
  <c r="F503" i="2"/>
  <c r="B497" i="2"/>
  <c r="A497" i="2"/>
  <c r="J496" i="2"/>
  <c r="I496" i="2"/>
  <c r="H496" i="2"/>
  <c r="G496" i="2"/>
  <c r="F496" i="2"/>
  <c r="B492" i="2"/>
  <c r="A492" i="2"/>
  <c r="L491" i="2"/>
  <c r="L496" i="2" s="1"/>
  <c r="J491" i="2"/>
  <c r="I491" i="2"/>
  <c r="H491" i="2"/>
  <c r="G491" i="2"/>
  <c r="F491" i="2"/>
  <c r="B482" i="2"/>
  <c r="A482" i="2"/>
  <c r="L481" i="2"/>
  <c r="J481" i="2"/>
  <c r="I481" i="2"/>
  <c r="H481" i="2"/>
  <c r="G481" i="2"/>
  <c r="F481" i="2"/>
  <c r="B478" i="2"/>
  <c r="A478" i="2"/>
  <c r="L477" i="2"/>
  <c r="L511" i="2" s="1"/>
  <c r="J477" i="2"/>
  <c r="I477" i="2"/>
  <c r="I511" i="2" s="1"/>
  <c r="H477" i="2"/>
  <c r="G477" i="2"/>
  <c r="G511" i="2" s="1"/>
  <c r="F477" i="2"/>
  <c r="B469" i="2"/>
  <c r="A469" i="2"/>
  <c r="L468" i="2"/>
  <c r="J468" i="2"/>
  <c r="I468" i="2"/>
  <c r="H468" i="2"/>
  <c r="G468" i="2"/>
  <c r="F468" i="2"/>
  <c r="B462" i="2"/>
  <c r="A462" i="2"/>
  <c r="L461" i="2"/>
  <c r="J461" i="2"/>
  <c r="I461" i="2"/>
  <c r="H461" i="2"/>
  <c r="G461" i="2"/>
  <c r="F461" i="2"/>
  <c r="B454" i="2"/>
  <c r="A454" i="2"/>
  <c r="J453" i="2"/>
  <c r="I453" i="2"/>
  <c r="H453" i="2"/>
  <c r="G453" i="2"/>
  <c r="F453" i="2"/>
  <c r="B449" i="2"/>
  <c r="A449" i="2"/>
  <c r="L448" i="2"/>
  <c r="L453" i="2" s="1"/>
  <c r="J448" i="2"/>
  <c r="I448" i="2"/>
  <c r="H448" i="2"/>
  <c r="G448" i="2"/>
  <c r="F448" i="2"/>
  <c r="B439" i="2"/>
  <c r="A439" i="2"/>
  <c r="L438" i="2"/>
  <c r="J438" i="2"/>
  <c r="I438" i="2"/>
  <c r="H438" i="2"/>
  <c r="G438" i="2"/>
  <c r="F438" i="2"/>
  <c r="B435" i="2"/>
  <c r="A435" i="2"/>
  <c r="L434" i="2"/>
  <c r="J434" i="2"/>
  <c r="J469" i="2" s="1"/>
  <c r="I434" i="2"/>
  <c r="H434" i="2"/>
  <c r="H469" i="2" s="1"/>
  <c r="G434" i="2"/>
  <c r="F434" i="2"/>
  <c r="F469" i="2" s="1"/>
  <c r="B426" i="2"/>
  <c r="A426" i="2"/>
  <c r="L425" i="2"/>
  <c r="J425" i="2"/>
  <c r="I425" i="2"/>
  <c r="H425" i="2"/>
  <c r="G425" i="2"/>
  <c r="F425" i="2"/>
  <c r="B419" i="2"/>
  <c r="A419" i="2"/>
  <c r="L418" i="2"/>
  <c r="J418" i="2"/>
  <c r="I418" i="2"/>
  <c r="H418" i="2"/>
  <c r="G418" i="2"/>
  <c r="F418" i="2"/>
  <c r="B412" i="2"/>
  <c r="A412" i="2"/>
  <c r="J411" i="2"/>
  <c r="I411" i="2"/>
  <c r="H411" i="2"/>
  <c r="G411" i="2"/>
  <c r="F411" i="2"/>
  <c r="B407" i="2"/>
  <c r="A407" i="2"/>
  <c r="L406" i="2"/>
  <c r="L411" i="2" s="1"/>
  <c r="J406" i="2"/>
  <c r="I406" i="2"/>
  <c r="H406" i="2"/>
  <c r="G406" i="2"/>
  <c r="F406" i="2"/>
  <c r="B397" i="2"/>
  <c r="A397" i="2"/>
  <c r="L396" i="2"/>
  <c r="J396" i="2"/>
  <c r="I396" i="2"/>
  <c r="H396" i="2"/>
  <c r="G396" i="2"/>
  <c r="F396" i="2"/>
  <c r="B393" i="2"/>
  <c r="A393" i="2"/>
  <c r="L392" i="2"/>
  <c r="L426" i="2" s="1"/>
  <c r="J392" i="2"/>
  <c r="I392" i="2"/>
  <c r="I426" i="2" s="1"/>
  <c r="H392" i="2"/>
  <c r="G392" i="2"/>
  <c r="G426" i="2" s="1"/>
  <c r="F392" i="2"/>
  <c r="B384" i="2"/>
  <c r="A384" i="2"/>
  <c r="L383" i="2"/>
  <c r="J383" i="2"/>
  <c r="I383" i="2"/>
  <c r="H383" i="2"/>
  <c r="G383" i="2"/>
  <c r="F383" i="2"/>
  <c r="B377" i="2"/>
  <c r="A377" i="2"/>
  <c r="L376" i="2"/>
  <c r="J376" i="2"/>
  <c r="I376" i="2"/>
  <c r="H376" i="2"/>
  <c r="G376" i="2"/>
  <c r="F376" i="2"/>
  <c r="B370" i="2"/>
  <c r="A370" i="2"/>
  <c r="J369" i="2"/>
  <c r="I369" i="2"/>
  <c r="H369" i="2"/>
  <c r="G369" i="2"/>
  <c r="F369" i="2"/>
  <c r="B365" i="2"/>
  <c r="A365" i="2"/>
  <c r="L364" i="2"/>
  <c r="L369" i="2" s="1"/>
  <c r="J364" i="2"/>
  <c r="I364" i="2"/>
  <c r="H364" i="2"/>
  <c r="G364" i="2"/>
  <c r="F364" i="2"/>
  <c r="B355" i="2"/>
  <c r="A355" i="2"/>
  <c r="L354" i="2"/>
  <c r="J354" i="2"/>
  <c r="I354" i="2"/>
  <c r="H354" i="2"/>
  <c r="G354" i="2"/>
  <c r="F354" i="2"/>
  <c r="B351" i="2"/>
  <c r="A351" i="2"/>
  <c r="L350" i="2"/>
  <c r="J350" i="2"/>
  <c r="J384" i="2" s="1"/>
  <c r="I350" i="2"/>
  <c r="H350" i="2"/>
  <c r="H384" i="2" s="1"/>
  <c r="G350" i="2"/>
  <c r="F350" i="2"/>
  <c r="F384" i="2" s="1"/>
  <c r="B342" i="2"/>
  <c r="A342" i="2"/>
  <c r="L341" i="2"/>
  <c r="J341" i="2"/>
  <c r="I341" i="2"/>
  <c r="H341" i="2"/>
  <c r="G341" i="2"/>
  <c r="F341" i="2"/>
  <c r="B335" i="2"/>
  <c r="A335" i="2"/>
  <c r="L334" i="2"/>
  <c r="J334" i="2"/>
  <c r="I334" i="2"/>
  <c r="H334" i="2"/>
  <c r="G334" i="2"/>
  <c r="F334" i="2"/>
  <c r="B328" i="2"/>
  <c r="A328" i="2"/>
  <c r="L327" i="2"/>
  <c r="J327" i="2"/>
  <c r="I327" i="2"/>
  <c r="H327" i="2"/>
  <c r="G327" i="2"/>
  <c r="F327" i="2"/>
  <c r="B323" i="2"/>
  <c r="A323" i="2"/>
  <c r="L322" i="2"/>
  <c r="J322" i="2"/>
  <c r="I322" i="2"/>
  <c r="H322" i="2"/>
  <c r="G322" i="2"/>
  <c r="F322" i="2"/>
  <c r="B313" i="2"/>
  <c r="A313" i="2"/>
  <c r="L312" i="2"/>
  <c r="J312" i="2"/>
  <c r="I312" i="2"/>
  <c r="H312" i="2"/>
  <c r="G312" i="2"/>
  <c r="F312" i="2"/>
  <c r="B309" i="2"/>
  <c r="A309" i="2"/>
  <c r="L308" i="2"/>
  <c r="L342" i="2" s="1"/>
  <c r="J308" i="2"/>
  <c r="J342" i="2" s="1"/>
  <c r="I308" i="2"/>
  <c r="I342" i="2" s="1"/>
  <c r="H308" i="2"/>
  <c r="H342" i="2" s="1"/>
  <c r="G308" i="2"/>
  <c r="G342" i="2" s="1"/>
  <c r="F308" i="2"/>
  <c r="F342" i="2" s="1"/>
  <c r="B300" i="2"/>
  <c r="A300" i="2"/>
  <c r="L299" i="2"/>
  <c r="J299" i="2"/>
  <c r="I299" i="2"/>
  <c r="H299" i="2"/>
  <c r="G299" i="2"/>
  <c r="F299" i="2"/>
  <c r="B293" i="2"/>
  <c r="A293" i="2"/>
  <c r="L292" i="2"/>
  <c r="J292" i="2"/>
  <c r="I292" i="2"/>
  <c r="H292" i="2"/>
  <c r="G292" i="2"/>
  <c r="F292" i="2"/>
  <c r="B286" i="2"/>
  <c r="A286" i="2"/>
  <c r="J285" i="2"/>
  <c r="I285" i="2"/>
  <c r="H285" i="2"/>
  <c r="G285" i="2"/>
  <c r="F285" i="2"/>
  <c r="B281" i="2"/>
  <c r="A281" i="2"/>
  <c r="L280" i="2"/>
  <c r="L285" i="2" s="1"/>
  <c r="J280" i="2"/>
  <c r="I280" i="2"/>
  <c r="H280" i="2"/>
  <c r="G280" i="2"/>
  <c r="F280" i="2"/>
  <c r="B271" i="2"/>
  <c r="A271" i="2"/>
  <c r="L270" i="2"/>
  <c r="J270" i="2"/>
  <c r="I270" i="2"/>
  <c r="H270" i="2"/>
  <c r="G270" i="2"/>
  <c r="F270" i="2"/>
  <c r="B267" i="2"/>
  <c r="A267" i="2"/>
  <c r="L266" i="2"/>
  <c r="L300" i="2" s="1"/>
  <c r="J266" i="2"/>
  <c r="I266" i="2"/>
  <c r="I300" i="2" s="1"/>
  <c r="H266" i="2"/>
  <c r="G266" i="2"/>
  <c r="G300" i="2" s="1"/>
  <c r="F266" i="2"/>
  <c r="B258" i="2"/>
  <c r="A258" i="2"/>
  <c r="L257" i="2"/>
  <c r="J257" i="2"/>
  <c r="I257" i="2"/>
  <c r="H257" i="2"/>
  <c r="G257" i="2"/>
  <c r="F257" i="2"/>
  <c r="B251" i="2"/>
  <c r="A251" i="2"/>
  <c r="L250" i="2"/>
  <c r="J250" i="2"/>
  <c r="I250" i="2"/>
  <c r="H250" i="2"/>
  <c r="G250" i="2"/>
  <c r="F250" i="2"/>
  <c r="B244" i="2"/>
  <c r="A244" i="2"/>
  <c r="J243" i="2"/>
  <c r="I243" i="2"/>
  <c r="H243" i="2"/>
  <c r="G243" i="2"/>
  <c r="F243" i="2"/>
  <c r="B239" i="2"/>
  <c r="A239" i="2"/>
  <c r="L238" i="2"/>
  <c r="L243" i="2" s="1"/>
  <c r="J238" i="2"/>
  <c r="I238" i="2"/>
  <c r="H238" i="2"/>
  <c r="G238" i="2"/>
  <c r="F238" i="2"/>
  <c r="B229" i="2"/>
  <c r="A229" i="2"/>
  <c r="L228" i="2"/>
  <c r="J228" i="2"/>
  <c r="I228" i="2"/>
  <c r="H228" i="2"/>
  <c r="G228" i="2"/>
  <c r="F228" i="2"/>
  <c r="B225" i="2"/>
  <c r="A225" i="2"/>
  <c r="L224" i="2"/>
  <c r="J224" i="2"/>
  <c r="J258" i="2" s="1"/>
  <c r="I224" i="2"/>
  <c r="H224" i="2"/>
  <c r="H258" i="2" s="1"/>
  <c r="G224" i="2"/>
  <c r="F224" i="2"/>
  <c r="F258" i="2" s="1"/>
  <c r="B216" i="2"/>
  <c r="A216" i="2"/>
  <c r="L215" i="2"/>
  <c r="J215" i="2"/>
  <c r="I215" i="2"/>
  <c r="H215" i="2"/>
  <c r="G215" i="2"/>
  <c r="F215" i="2"/>
  <c r="B209" i="2"/>
  <c r="A209" i="2"/>
  <c r="L208" i="2"/>
  <c r="J208" i="2"/>
  <c r="I208" i="2"/>
  <c r="H208" i="2"/>
  <c r="G208" i="2"/>
  <c r="F208" i="2"/>
  <c r="B201" i="2"/>
  <c r="A201" i="2"/>
  <c r="J200" i="2"/>
  <c r="I200" i="2"/>
  <c r="H200" i="2"/>
  <c r="G200" i="2"/>
  <c r="F200" i="2"/>
  <c r="B196" i="2"/>
  <c r="A196" i="2"/>
  <c r="L195" i="2"/>
  <c r="L200" i="2" s="1"/>
  <c r="J195" i="2"/>
  <c r="I195" i="2"/>
  <c r="H195" i="2"/>
  <c r="G195" i="2"/>
  <c r="F195" i="2"/>
  <c r="B186" i="2"/>
  <c r="A186" i="2"/>
  <c r="L185" i="2"/>
  <c r="J185" i="2"/>
  <c r="I185" i="2"/>
  <c r="H185" i="2"/>
  <c r="G185" i="2"/>
  <c r="F185" i="2"/>
  <c r="B182" i="2"/>
  <c r="A182" i="2"/>
  <c r="L181" i="2"/>
  <c r="L216" i="2" s="1"/>
  <c r="J181" i="2"/>
  <c r="I181" i="2"/>
  <c r="I216" i="2" s="1"/>
  <c r="H181" i="2"/>
  <c r="G181" i="2"/>
  <c r="G216" i="2" s="1"/>
  <c r="F181" i="2"/>
  <c r="B173" i="2"/>
  <c r="A173" i="2"/>
  <c r="L172" i="2"/>
  <c r="J172" i="2"/>
  <c r="I172" i="2"/>
  <c r="H172" i="2"/>
  <c r="G172" i="2"/>
  <c r="F172" i="2"/>
  <c r="B166" i="2"/>
  <c r="A166" i="2"/>
  <c r="L165" i="2"/>
  <c r="J165" i="2"/>
  <c r="I165" i="2"/>
  <c r="H165" i="2"/>
  <c r="G165" i="2"/>
  <c r="F165" i="2"/>
  <c r="B159" i="2"/>
  <c r="A159" i="2"/>
  <c r="J158" i="2"/>
  <c r="I158" i="2"/>
  <c r="H158" i="2"/>
  <c r="G158" i="2"/>
  <c r="F158" i="2"/>
  <c r="B154" i="2"/>
  <c r="A154" i="2"/>
  <c r="L153" i="2"/>
  <c r="L158" i="2" s="1"/>
  <c r="J153" i="2"/>
  <c r="I153" i="2"/>
  <c r="H153" i="2"/>
  <c r="G153" i="2"/>
  <c r="F153" i="2"/>
  <c r="B144" i="2"/>
  <c r="A144" i="2"/>
  <c r="L143" i="2"/>
  <c r="J143" i="2"/>
  <c r="I143" i="2"/>
  <c r="H143" i="2"/>
  <c r="G143" i="2"/>
  <c r="F143" i="2"/>
  <c r="B140" i="2"/>
  <c r="A140" i="2"/>
  <c r="L139" i="2"/>
  <c r="J139" i="2"/>
  <c r="J173" i="2" s="1"/>
  <c r="I139" i="2"/>
  <c r="H139" i="2"/>
  <c r="H173" i="2" s="1"/>
  <c r="G139" i="2"/>
  <c r="F139" i="2"/>
  <c r="F173" i="2" s="1"/>
  <c r="B131" i="2"/>
  <c r="A131" i="2"/>
  <c r="L130" i="2"/>
  <c r="J130" i="2"/>
  <c r="I130" i="2"/>
  <c r="H130" i="2"/>
  <c r="G130" i="2"/>
  <c r="F130" i="2"/>
  <c r="B124" i="2"/>
  <c r="A124" i="2"/>
  <c r="L123" i="2"/>
  <c r="J123" i="2"/>
  <c r="I123" i="2"/>
  <c r="H123" i="2"/>
  <c r="G123" i="2"/>
  <c r="F123" i="2"/>
  <c r="B117" i="2"/>
  <c r="A117" i="2"/>
  <c r="J116" i="2"/>
  <c r="I116" i="2"/>
  <c r="H116" i="2"/>
  <c r="G116" i="2"/>
  <c r="F116" i="2"/>
  <c r="B112" i="2"/>
  <c r="A112" i="2"/>
  <c r="L111" i="2"/>
  <c r="L116" i="2" s="1"/>
  <c r="J111" i="2"/>
  <c r="I111" i="2"/>
  <c r="H111" i="2"/>
  <c r="G111" i="2"/>
  <c r="F111" i="2"/>
  <c r="B102" i="2"/>
  <c r="A102" i="2"/>
  <c r="L101" i="2"/>
  <c r="J101" i="2"/>
  <c r="I101" i="2"/>
  <c r="H101" i="2"/>
  <c r="G101" i="2"/>
  <c r="F101" i="2"/>
  <c r="B98" i="2"/>
  <c r="A98" i="2"/>
  <c r="L97" i="2"/>
  <c r="L131" i="2" s="1"/>
  <c r="J97" i="2"/>
  <c r="I97" i="2"/>
  <c r="I131" i="2" s="1"/>
  <c r="H97" i="2"/>
  <c r="G97" i="2"/>
  <c r="G131" i="2" s="1"/>
  <c r="F97" i="2"/>
  <c r="B89" i="2"/>
  <c r="A89" i="2"/>
  <c r="L88" i="2"/>
  <c r="J88" i="2"/>
  <c r="I88" i="2"/>
  <c r="H88" i="2"/>
  <c r="G88" i="2"/>
  <c r="F88" i="2"/>
  <c r="B82" i="2"/>
  <c r="A82" i="2"/>
  <c r="L81" i="2"/>
  <c r="J81" i="2"/>
  <c r="I81" i="2"/>
  <c r="H81" i="2"/>
  <c r="G81" i="2"/>
  <c r="F81" i="2"/>
  <c r="B75" i="2"/>
  <c r="A75" i="2"/>
  <c r="J74" i="2"/>
  <c r="I74" i="2"/>
  <c r="H74" i="2"/>
  <c r="G74" i="2"/>
  <c r="F74" i="2"/>
  <c r="B70" i="2"/>
  <c r="A70" i="2"/>
  <c r="L69" i="2"/>
  <c r="L74" i="2" s="1"/>
  <c r="J69" i="2"/>
  <c r="I69" i="2"/>
  <c r="H69" i="2"/>
  <c r="G69" i="2"/>
  <c r="F69" i="2"/>
  <c r="B60" i="2"/>
  <c r="A60" i="2"/>
  <c r="L59" i="2"/>
  <c r="J59" i="2"/>
  <c r="I59" i="2"/>
  <c r="H59" i="2"/>
  <c r="G59" i="2"/>
  <c r="F59" i="2"/>
  <c r="B56" i="2"/>
  <c r="A56" i="2"/>
  <c r="L55" i="2"/>
  <c r="J55" i="2"/>
  <c r="J89" i="2" s="1"/>
  <c r="I55" i="2"/>
  <c r="H55" i="2"/>
  <c r="H89" i="2" s="1"/>
  <c r="G55" i="2"/>
  <c r="F55" i="2"/>
  <c r="F89" i="2" s="1"/>
  <c r="B47" i="2"/>
  <c r="A47" i="2"/>
  <c r="L46" i="2"/>
  <c r="J46" i="2"/>
  <c r="I46" i="2"/>
  <c r="H46" i="2"/>
  <c r="G46" i="2"/>
  <c r="F46" i="2"/>
  <c r="B40" i="2"/>
  <c r="A40" i="2"/>
  <c r="L39" i="2"/>
  <c r="J39" i="2"/>
  <c r="I39" i="2"/>
  <c r="H39" i="2"/>
  <c r="G39" i="2"/>
  <c r="F39" i="2"/>
  <c r="B33" i="2"/>
  <c r="A33" i="2"/>
  <c r="L32" i="2"/>
  <c r="J32" i="2"/>
  <c r="I32" i="2"/>
  <c r="H32" i="2"/>
  <c r="G32" i="2"/>
  <c r="F32" i="2"/>
  <c r="B28" i="2"/>
  <c r="A28" i="2"/>
  <c r="L27" i="2"/>
  <c r="J27" i="2"/>
  <c r="I27" i="2"/>
  <c r="H27" i="2"/>
  <c r="G27" i="2"/>
  <c r="F27" i="2"/>
  <c r="B18" i="2"/>
  <c r="A18" i="2"/>
  <c r="L17" i="2"/>
  <c r="J17" i="2"/>
  <c r="I17" i="2"/>
  <c r="H17" i="2"/>
  <c r="G17" i="2"/>
  <c r="F17" i="2"/>
  <c r="B14" i="2"/>
  <c r="A14" i="2"/>
  <c r="L13" i="2"/>
  <c r="L47" i="2" s="1"/>
  <c r="J13" i="2"/>
  <c r="J47" i="2" s="1"/>
  <c r="I13" i="2"/>
  <c r="I47" i="2" s="1"/>
  <c r="H13" i="2"/>
  <c r="H47" i="2" s="1"/>
  <c r="G13" i="2"/>
  <c r="G47" i="2" s="1"/>
  <c r="F13" i="2"/>
  <c r="F47" i="2" s="1"/>
  <c r="L608" i="1"/>
  <c r="J608" i="1"/>
  <c r="I608" i="1"/>
  <c r="H608" i="1"/>
  <c r="G608" i="1"/>
  <c r="F608" i="1"/>
  <c r="L601" i="1"/>
  <c r="J601" i="1"/>
  <c r="I601" i="1"/>
  <c r="H601" i="1"/>
  <c r="G601" i="1"/>
  <c r="F601" i="1"/>
  <c r="J594" i="1"/>
  <c r="I594" i="1"/>
  <c r="H594" i="1"/>
  <c r="G594" i="1"/>
  <c r="F594" i="1"/>
  <c r="L587" i="1"/>
  <c r="L594" i="1" s="1"/>
  <c r="J587" i="1"/>
  <c r="I587" i="1"/>
  <c r="H587" i="1"/>
  <c r="G587" i="1"/>
  <c r="F587" i="1"/>
  <c r="L577" i="1"/>
  <c r="J577" i="1"/>
  <c r="I577" i="1"/>
  <c r="H577" i="1"/>
  <c r="G577" i="1"/>
  <c r="F577" i="1"/>
  <c r="L573" i="1"/>
  <c r="J573" i="1"/>
  <c r="I573" i="1"/>
  <c r="H573" i="1"/>
  <c r="G573" i="1"/>
  <c r="F573" i="1"/>
  <c r="L564" i="1"/>
  <c r="J564" i="1"/>
  <c r="I564" i="1"/>
  <c r="H564" i="1"/>
  <c r="G564" i="1"/>
  <c r="F564" i="1"/>
  <c r="L557" i="1"/>
  <c r="J557" i="1"/>
  <c r="I557" i="1"/>
  <c r="H557" i="1"/>
  <c r="G557" i="1"/>
  <c r="F557" i="1"/>
  <c r="J549" i="1"/>
  <c r="I549" i="1"/>
  <c r="H549" i="1"/>
  <c r="G549" i="1"/>
  <c r="F549" i="1"/>
  <c r="L544" i="1"/>
  <c r="L549" i="1" s="1"/>
  <c r="J544" i="1"/>
  <c r="I544" i="1"/>
  <c r="H544" i="1"/>
  <c r="G544" i="1"/>
  <c r="F544" i="1"/>
  <c r="L534" i="1"/>
  <c r="J534" i="1"/>
  <c r="I534" i="1"/>
  <c r="H534" i="1"/>
  <c r="G534" i="1"/>
  <c r="F534" i="1"/>
  <c r="L530" i="1"/>
  <c r="J530" i="1"/>
  <c r="I530" i="1"/>
  <c r="H530" i="1"/>
  <c r="G530" i="1"/>
  <c r="F530" i="1"/>
  <c r="L521" i="1"/>
  <c r="J521" i="1"/>
  <c r="I521" i="1"/>
  <c r="H521" i="1"/>
  <c r="G521" i="1"/>
  <c r="F521" i="1"/>
  <c r="L514" i="1"/>
  <c r="J514" i="1"/>
  <c r="I514" i="1"/>
  <c r="H514" i="1"/>
  <c r="G514" i="1"/>
  <c r="F514" i="1"/>
  <c r="J507" i="1"/>
  <c r="I507" i="1"/>
  <c r="H507" i="1"/>
  <c r="G507" i="1"/>
  <c r="F507" i="1"/>
  <c r="L501" i="1"/>
  <c r="L507" i="1" s="1"/>
  <c r="J501" i="1"/>
  <c r="I501" i="1"/>
  <c r="H501" i="1"/>
  <c r="G501" i="1"/>
  <c r="F501" i="1"/>
  <c r="L490" i="1"/>
  <c r="J490" i="1"/>
  <c r="I490" i="1"/>
  <c r="H490" i="1"/>
  <c r="G490" i="1"/>
  <c r="F490" i="1"/>
  <c r="L486" i="1"/>
  <c r="J486" i="1"/>
  <c r="I486" i="1"/>
  <c r="H486" i="1"/>
  <c r="G486" i="1"/>
  <c r="F486" i="1"/>
  <c r="L477" i="1"/>
  <c r="J477" i="1"/>
  <c r="I477" i="1"/>
  <c r="H477" i="1"/>
  <c r="G477" i="1"/>
  <c r="F477" i="1"/>
  <c r="L470" i="1"/>
  <c r="J470" i="1"/>
  <c r="I470" i="1"/>
  <c r="H470" i="1"/>
  <c r="G470" i="1"/>
  <c r="F470" i="1"/>
  <c r="J463" i="1"/>
  <c r="I463" i="1"/>
  <c r="H463" i="1"/>
  <c r="G463" i="1"/>
  <c r="F463" i="1"/>
  <c r="L458" i="1"/>
  <c r="L463" i="1" s="1"/>
  <c r="J458" i="1"/>
  <c r="I458" i="1"/>
  <c r="H458" i="1"/>
  <c r="G458" i="1"/>
  <c r="F458" i="1"/>
  <c r="L448" i="1"/>
  <c r="J448" i="1"/>
  <c r="I448" i="1"/>
  <c r="H448" i="1"/>
  <c r="G448" i="1"/>
  <c r="F448" i="1"/>
  <c r="L444" i="1"/>
  <c r="J444" i="1"/>
  <c r="I444" i="1"/>
  <c r="H444" i="1"/>
  <c r="G444" i="1"/>
  <c r="F444" i="1"/>
  <c r="L435" i="1"/>
  <c r="J435" i="1"/>
  <c r="I435" i="1"/>
  <c r="H435" i="1"/>
  <c r="G435" i="1"/>
  <c r="F435" i="1"/>
  <c r="L428" i="1"/>
  <c r="J420" i="1"/>
  <c r="I420" i="1"/>
  <c r="H420" i="1"/>
  <c r="G420" i="1"/>
  <c r="F420" i="1"/>
  <c r="L415" i="1"/>
  <c r="L420" i="1" s="1"/>
  <c r="J415" i="1"/>
  <c r="I415" i="1"/>
  <c r="H415" i="1"/>
  <c r="G415" i="1"/>
  <c r="F415" i="1"/>
  <c r="L405" i="1"/>
  <c r="J405" i="1"/>
  <c r="I405" i="1"/>
  <c r="H405" i="1"/>
  <c r="G405" i="1"/>
  <c r="F405" i="1"/>
  <c r="L401" i="1"/>
  <c r="J401" i="1"/>
  <c r="I401" i="1"/>
  <c r="H401" i="1"/>
  <c r="G401" i="1"/>
  <c r="F401" i="1"/>
  <c r="L392" i="1"/>
  <c r="J392" i="1"/>
  <c r="I392" i="1"/>
  <c r="H392" i="1"/>
  <c r="G392" i="1"/>
  <c r="F392" i="1"/>
  <c r="L385" i="1"/>
  <c r="J377" i="1"/>
  <c r="I377" i="1"/>
  <c r="H377" i="1"/>
  <c r="G377" i="1"/>
  <c r="F377" i="1"/>
  <c r="L372" i="1"/>
  <c r="L377" i="1" s="1"/>
  <c r="J372" i="1"/>
  <c r="I372" i="1"/>
  <c r="H372" i="1"/>
  <c r="G372" i="1"/>
  <c r="F372" i="1"/>
  <c r="L362" i="1"/>
  <c r="J362" i="1"/>
  <c r="I362" i="1"/>
  <c r="H362" i="1"/>
  <c r="G362" i="1"/>
  <c r="F362" i="1"/>
  <c r="L358" i="1"/>
  <c r="J358" i="1"/>
  <c r="I358" i="1"/>
  <c r="H358" i="1"/>
  <c r="G358" i="1"/>
  <c r="F358" i="1"/>
  <c r="L349" i="1"/>
  <c r="J349" i="1"/>
  <c r="I349" i="1"/>
  <c r="H349" i="1"/>
  <c r="G349" i="1"/>
  <c r="F349" i="1"/>
  <c r="L342" i="1"/>
  <c r="J342" i="1"/>
  <c r="I342" i="1"/>
  <c r="H342" i="1"/>
  <c r="G342" i="1"/>
  <c r="F342" i="1"/>
  <c r="L335" i="1"/>
  <c r="J335" i="1"/>
  <c r="I335" i="1"/>
  <c r="H335" i="1"/>
  <c r="G335" i="1"/>
  <c r="F335" i="1"/>
  <c r="L330" i="1"/>
  <c r="L319" i="1"/>
  <c r="J319" i="1"/>
  <c r="I319" i="1"/>
  <c r="H319" i="1"/>
  <c r="G319" i="1"/>
  <c r="F319" i="1"/>
  <c r="L315" i="1"/>
  <c r="J315" i="1"/>
  <c r="I315" i="1"/>
  <c r="H315" i="1"/>
  <c r="G315" i="1"/>
  <c r="F315" i="1"/>
  <c r="L306" i="1"/>
  <c r="L299" i="1"/>
  <c r="L285" i="1"/>
  <c r="L275" i="1"/>
  <c r="L262" i="1"/>
  <c r="L255" i="1"/>
  <c r="L242" i="1"/>
  <c r="L232" i="1"/>
  <c r="L219" i="1"/>
  <c r="L212" i="1"/>
  <c r="L199" i="1"/>
  <c r="L189" i="1"/>
  <c r="L176" i="1"/>
  <c r="L169" i="1"/>
  <c r="L157" i="1"/>
  <c r="L147" i="1"/>
  <c r="L134" i="1"/>
  <c r="L127" i="1"/>
  <c r="L113" i="1"/>
  <c r="L103" i="1"/>
  <c r="L90" i="1"/>
  <c r="L83" i="1"/>
  <c r="L71" i="1"/>
  <c r="L61" i="1"/>
  <c r="L48" i="1"/>
  <c r="L41" i="1"/>
  <c r="L33" i="1"/>
  <c r="L28" i="1"/>
  <c r="L17" i="1"/>
  <c r="B609" i="1"/>
  <c r="A609" i="1"/>
  <c r="B602" i="1"/>
  <c r="A602" i="1"/>
  <c r="B595" i="1"/>
  <c r="A595" i="1"/>
  <c r="B588" i="1"/>
  <c r="A588" i="1"/>
  <c r="B578" i="1"/>
  <c r="A578" i="1"/>
  <c r="B574" i="1"/>
  <c r="A574" i="1"/>
  <c r="B565" i="1"/>
  <c r="A565" i="1"/>
  <c r="B558" i="1"/>
  <c r="A558" i="1"/>
  <c r="B550" i="1"/>
  <c r="A550" i="1"/>
  <c r="B545" i="1"/>
  <c r="A545" i="1"/>
  <c r="B535" i="1"/>
  <c r="A535" i="1"/>
  <c r="B531" i="1"/>
  <c r="A531" i="1"/>
  <c r="B522" i="1"/>
  <c r="A522" i="1"/>
  <c r="B515" i="1"/>
  <c r="A515" i="1"/>
  <c r="B508" i="1"/>
  <c r="A508" i="1"/>
  <c r="B502" i="1"/>
  <c r="A502" i="1"/>
  <c r="B491" i="1"/>
  <c r="A491" i="1"/>
  <c r="B487" i="1"/>
  <c r="A487" i="1"/>
  <c r="B478" i="1"/>
  <c r="A478" i="1"/>
  <c r="B471" i="1"/>
  <c r="A471" i="1"/>
  <c r="B464" i="1"/>
  <c r="A464" i="1"/>
  <c r="B459" i="1"/>
  <c r="A459" i="1"/>
  <c r="B449" i="1"/>
  <c r="A449" i="1"/>
  <c r="B445" i="1"/>
  <c r="A445" i="1"/>
  <c r="B436" i="1"/>
  <c r="A436" i="1"/>
  <c r="B429" i="1"/>
  <c r="A429" i="1"/>
  <c r="B421" i="1"/>
  <c r="A421" i="1"/>
  <c r="B416" i="1"/>
  <c r="A416" i="1"/>
  <c r="B406" i="1"/>
  <c r="A406" i="1"/>
  <c r="B402" i="1"/>
  <c r="A402" i="1"/>
  <c r="B393" i="1"/>
  <c r="A393" i="1"/>
  <c r="B386" i="1"/>
  <c r="A386" i="1"/>
  <c r="B378" i="1"/>
  <c r="A378" i="1"/>
  <c r="B373" i="1"/>
  <c r="A373" i="1"/>
  <c r="B363" i="1"/>
  <c r="A363" i="1"/>
  <c r="B359" i="1"/>
  <c r="A359" i="1"/>
  <c r="B350" i="1"/>
  <c r="A350" i="1"/>
  <c r="B343" i="1"/>
  <c r="A343" i="1"/>
  <c r="B336" i="1"/>
  <c r="A336" i="1"/>
  <c r="B331" i="1"/>
  <c r="A331" i="1"/>
  <c r="B320" i="1"/>
  <c r="A320" i="1"/>
  <c r="B316" i="1"/>
  <c r="A316" i="1"/>
  <c r="B307" i="1"/>
  <c r="A307" i="1"/>
  <c r="J306" i="1"/>
  <c r="I306" i="1"/>
  <c r="H306" i="1"/>
  <c r="G306" i="1"/>
  <c r="F306" i="1"/>
  <c r="B300" i="1"/>
  <c r="A300" i="1"/>
  <c r="B292" i="1"/>
  <c r="A292" i="1"/>
  <c r="B286" i="1"/>
  <c r="A286" i="1"/>
  <c r="J285" i="1"/>
  <c r="I285" i="1"/>
  <c r="H285" i="1"/>
  <c r="G285" i="1"/>
  <c r="F285" i="1"/>
  <c r="B276" i="1"/>
  <c r="A276" i="1"/>
  <c r="J275" i="1"/>
  <c r="I275" i="1"/>
  <c r="H275" i="1"/>
  <c r="G275" i="1"/>
  <c r="F275" i="1"/>
  <c r="B272" i="1"/>
  <c r="A272" i="1"/>
  <c r="L271" i="1"/>
  <c r="J271" i="1"/>
  <c r="I271" i="1"/>
  <c r="H271" i="1"/>
  <c r="G271" i="1"/>
  <c r="F271" i="1"/>
  <c r="B263" i="1"/>
  <c r="A263" i="1"/>
  <c r="J262" i="1"/>
  <c r="I262" i="1"/>
  <c r="H262" i="1"/>
  <c r="G262" i="1"/>
  <c r="F262" i="1"/>
  <c r="B256" i="1"/>
  <c r="A256" i="1"/>
  <c r="B248" i="1"/>
  <c r="A248" i="1"/>
  <c r="J247" i="1"/>
  <c r="I247" i="1"/>
  <c r="H247" i="1"/>
  <c r="G247" i="1"/>
  <c r="F247" i="1"/>
  <c r="B243" i="1"/>
  <c r="A243" i="1"/>
  <c r="J242" i="1"/>
  <c r="I242" i="1"/>
  <c r="H242" i="1"/>
  <c r="G242" i="1"/>
  <c r="F242" i="1"/>
  <c r="B233" i="1"/>
  <c r="A233" i="1"/>
  <c r="J232" i="1"/>
  <c r="I232" i="1"/>
  <c r="H232" i="1"/>
  <c r="G232" i="1"/>
  <c r="F232" i="1"/>
  <c r="B229" i="1"/>
  <c r="A229" i="1"/>
  <c r="L228" i="1"/>
  <c r="J228" i="1"/>
  <c r="I228" i="1"/>
  <c r="H228" i="1"/>
  <c r="G228" i="1"/>
  <c r="F228" i="1"/>
  <c r="B220" i="1"/>
  <c r="A220" i="1"/>
  <c r="J219" i="1"/>
  <c r="I219" i="1"/>
  <c r="H219" i="1"/>
  <c r="G219" i="1"/>
  <c r="F219" i="1"/>
  <c r="B213" i="1"/>
  <c r="A213" i="1"/>
  <c r="J212" i="1"/>
  <c r="I212" i="1"/>
  <c r="H212" i="1"/>
  <c r="G212" i="1"/>
  <c r="F212" i="1"/>
  <c r="B205" i="1"/>
  <c r="A205" i="1"/>
  <c r="J204" i="1"/>
  <c r="I204" i="1"/>
  <c r="H204" i="1"/>
  <c r="G204" i="1"/>
  <c r="F204" i="1"/>
  <c r="B200" i="1"/>
  <c r="A200" i="1"/>
  <c r="J199" i="1"/>
  <c r="I199" i="1"/>
  <c r="H199" i="1"/>
  <c r="G199" i="1"/>
  <c r="F199" i="1"/>
  <c r="B190" i="1"/>
  <c r="A190" i="1"/>
  <c r="J189" i="1"/>
  <c r="I189" i="1"/>
  <c r="H189" i="1"/>
  <c r="G189" i="1"/>
  <c r="F189" i="1"/>
  <c r="B186" i="1"/>
  <c r="A186" i="1"/>
  <c r="L185" i="1"/>
  <c r="J185" i="1"/>
  <c r="I185" i="1"/>
  <c r="H185" i="1"/>
  <c r="G185" i="1"/>
  <c r="F185" i="1"/>
  <c r="B177" i="1"/>
  <c r="A177" i="1"/>
  <c r="J176" i="1"/>
  <c r="I176" i="1"/>
  <c r="H176" i="1"/>
  <c r="G176" i="1"/>
  <c r="F176" i="1"/>
  <c r="B170" i="1"/>
  <c r="A170" i="1"/>
  <c r="J169" i="1"/>
  <c r="I169" i="1"/>
  <c r="H169" i="1"/>
  <c r="G169" i="1"/>
  <c r="F169" i="1"/>
  <c r="B163" i="1"/>
  <c r="A163" i="1"/>
  <c r="J162" i="1"/>
  <c r="I162" i="1"/>
  <c r="H162" i="1"/>
  <c r="G162" i="1"/>
  <c r="F162" i="1"/>
  <c r="B158" i="1"/>
  <c r="A158" i="1"/>
  <c r="J157" i="1"/>
  <c r="I157" i="1"/>
  <c r="H157" i="1"/>
  <c r="G157" i="1"/>
  <c r="F157" i="1"/>
  <c r="B148" i="1"/>
  <c r="A148" i="1"/>
  <c r="J147" i="1"/>
  <c r="I147" i="1"/>
  <c r="H147" i="1"/>
  <c r="G147" i="1"/>
  <c r="F147" i="1"/>
  <c r="B144" i="1"/>
  <c r="A144" i="1"/>
  <c r="L143" i="1"/>
  <c r="J143" i="1"/>
  <c r="I143" i="1"/>
  <c r="H143" i="1"/>
  <c r="G143" i="1"/>
  <c r="F143" i="1"/>
  <c r="B135" i="1"/>
  <c r="A135" i="1"/>
  <c r="J134" i="1"/>
  <c r="I134" i="1"/>
  <c r="H134" i="1"/>
  <c r="G134" i="1"/>
  <c r="F134" i="1"/>
  <c r="B128" i="1"/>
  <c r="A128" i="1"/>
  <c r="B119" i="1"/>
  <c r="A119" i="1"/>
  <c r="J118" i="1"/>
  <c r="I118" i="1"/>
  <c r="H118" i="1"/>
  <c r="G118" i="1"/>
  <c r="F118" i="1"/>
  <c r="B114" i="1"/>
  <c r="A114" i="1"/>
  <c r="J113" i="1"/>
  <c r="I113" i="1"/>
  <c r="H113" i="1"/>
  <c r="G113" i="1"/>
  <c r="F113" i="1"/>
  <c r="B104" i="1"/>
  <c r="A104" i="1"/>
  <c r="J103" i="1"/>
  <c r="I103" i="1"/>
  <c r="H103" i="1"/>
  <c r="G103" i="1"/>
  <c r="F103" i="1"/>
  <c r="B100" i="1"/>
  <c r="A100" i="1"/>
  <c r="L99" i="1"/>
  <c r="J99" i="1"/>
  <c r="I99" i="1"/>
  <c r="H99" i="1"/>
  <c r="G99" i="1"/>
  <c r="F99" i="1"/>
  <c r="B91" i="1"/>
  <c r="A91" i="1"/>
  <c r="J90" i="1"/>
  <c r="I90" i="1"/>
  <c r="H90" i="1"/>
  <c r="G90" i="1"/>
  <c r="F90" i="1"/>
  <c r="B84" i="1"/>
  <c r="A84" i="1"/>
  <c r="J83" i="1"/>
  <c r="I83" i="1"/>
  <c r="H83" i="1"/>
  <c r="G83" i="1"/>
  <c r="F83" i="1"/>
  <c r="B77" i="1"/>
  <c r="A77" i="1"/>
  <c r="J76" i="1"/>
  <c r="I76" i="1"/>
  <c r="H76" i="1"/>
  <c r="G76" i="1"/>
  <c r="F76" i="1"/>
  <c r="B72" i="1"/>
  <c r="A72" i="1"/>
  <c r="J71" i="1"/>
  <c r="I71" i="1"/>
  <c r="H71" i="1"/>
  <c r="G71" i="1"/>
  <c r="F71" i="1"/>
  <c r="B62" i="1"/>
  <c r="A62" i="1"/>
  <c r="J61" i="1"/>
  <c r="I61" i="1"/>
  <c r="H61" i="1"/>
  <c r="G61" i="1"/>
  <c r="F61" i="1"/>
  <c r="B58" i="1"/>
  <c r="A58" i="1"/>
  <c r="L57" i="1"/>
  <c r="J57" i="1"/>
  <c r="I57" i="1"/>
  <c r="H57" i="1"/>
  <c r="G57" i="1"/>
  <c r="F57" i="1"/>
  <c r="B49" i="1"/>
  <c r="A49" i="1"/>
  <c r="J48" i="1"/>
  <c r="I48" i="1"/>
  <c r="H48" i="1"/>
  <c r="G48" i="1"/>
  <c r="F48" i="1"/>
  <c r="B42" i="1"/>
  <c r="A42" i="1"/>
  <c r="B34" i="1"/>
  <c r="A34" i="1"/>
  <c r="J33" i="1"/>
  <c r="I33" i="1"/>
  <c r="H33" i="1"/>
  <c r="G33" i="1"/>
  <c r="F33" i="1"/>
  <c r="B29" i="1"/>
  <c r="A29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89" i="2" l="1"/>
  <c r="G596" i="2" s="1"/>
  <c r="L89" i="2"/>
  <c r="H131" i="2"/>
  <c r="I173" i="2"/>
  <c r="F216" i="2"/>
  <c r="J216" i="2"/>
  <c r="G258" i="2"/>
  <c r="L258" i="2"/>
  <c r="H300" i="2"/>
  <c r="I384" i="2"/>
  <c r="F426" i="2"/>
  <c r="J426" i="2"/>
  <c r="G469" i="2"/>
  <c r="L469" i="2"/>
  <c r="H511" i="2"/>
  <c r="I553" i="2"/>
  <c r="F595" i="2"/>
  <c r="J595" i="2"/>
  <c r="I89" i="2"/>
  <c r="I596" i="2" s="1"/>
  <c r="F131" i="2"/>
  <c r="J131" i="2"/>
  <c r="G173" i="2"/>
  <c r="L173" i="2"/>
  <c r="H216" i="2"/>
  <c r="H596" i="2" s="1"/>
  <c r="I258" i="2"/>
  <c r="F300" i="2"/>
  <c r="J300" i="2"/>
  <c r="G384" i="2"/>
  <c r="L384" i="2"/>
  <c r="H426" i="2"/>
  <c r="I469" i="2"/>
  <c r="F511" i="2"/>
  <c r="J511" i="2"/>
  <c r="G553" i="2"/>
  <c r="L553" i="2"/>
  <c r="H595" i="2"/>
  <c r="L350" i="1"/>
  <c r="L393" i="1"/>
  <c r="L436" i="1"/>
  <c r="L565" i="1"/>
  <c r="L609" i="1"/>
  <c r="L596" i="2"/>
  <c r="F596" i="2"/>
  <c r="J596" i="2"/>
  <c r="J609" i="1"/>
  <c r="I609" i="1"/>
  <c r="F609" i="1"/>
  <c r="H609" i="1"/>
  <c r="G609" i="1"/>
  <c r="F565" i="1"/>
  <c r="H565" i="1"/>
  <c r="J565" i="1"/>
  <c r="I565" i="1"/>
  <c r="G565" i="1"/>
  <c r="G522" i="1"/>
  <c r="J522" i="1"/>
  <c r="H522" i="1"/>
  <c r="I522" i="1"/>
  <c r="F522" i="1"/>
  <c r="L522" i="1"/>
  <c r="I478" i="1"/>
  <c r="J478" i="1"/>
  <c r="G478" i="1"/>
  <c r="H478" i="1"/>
  <c r="F478" i="1"/>
  <c r="I436" i="1"/>
  <c r="F436" i="1"/>
  <c r="J436" i="1"/>
  <c r="H436" i="1"/>
  <c r="G436" i="1"/>
  <c r="F393" i="1"/>
  <c r="H393" i="1"/>
  <c r="J393" i="1"/>
  <c r="I393" i="1"/>
  <c r="G393" i="1"/>
  <c r="J350" i="1"/>
  <c r="I350" i="1"/>
  <c r="H350" i="1"/>
  <c r="G350" i="1"/>
  <c r="F350" i="1"/>
  <c r="G307" i="1"/>
  <c r="J263" i="1"/>
  <c r="G263" i="1"/>
  <c r="J220" i="1"/>
  <c r="H177" i="1"/>
  <c r="H135" i="1"/>
  <c r="F91" i="1"/>
  <c r="F49" i="1"/>
  <c r="L478" i="1"/>
  <c r="G49" i="1"/>
  <c r="H49" i="1"/>
  <c r="J135" i="1"/>
  <c r="G177" i="1"/>
  <c r="I263" i="1"/>
  <c r="F307" i="1"/>
  <c r="J49" i="1"/>
  <c r="G91" i="1"/>
  <c r="I177" i="1"/>
  <c r="F220" i="1"/>
  <c r="H307" i="1"/>
  <c r="H91" i="1"/>
  <c r="J177" i="1"/>
  <c r="G220" i="1"/>
  <c r="I307" i="1"/>
  <c r="I91" i="1"/>
  <c r="F135" i="1"/>
  <c r="H220" i="1"/>
  <c r="J307" i="1"/>
  <c r="J91" i="1"/>
  <c r="G135" i="1"/>
  <c r="I220" i="1"/>
  <c r="F263" i="1"/>
  <c r="I49" i="1"/>
  <c r="I135" i="1"/>
  <c r="F177" i="1"/>
  <c r="H263" i="1"/>
  <c r="I610" i="1" l="1"/>
  <c r="F610" i="1"/>
  <c r="J610" i="1"/>
  <c r="G610" i="1"/>
  <c r="H610" i="1"/>
  <c r="L49" i="1"/>
  <c r="L76" i="1"/>
  <c r="L91" i="1" s="1"/>
  <c r="L118" i="1"/>
  <c r="L135" i="1" s="1"/>
  <c r="L162" i="1"/>
  <c r="L177" i="1" s="1"/>
  <c r="L204" i="1"/>
  <c r="L220" i="1" s="1"/>
  <c r="L247" i="1"/>
  <c r="L263" i="1" s="1"/>
  <c r="L291" i="1"/>
  <c r="L307" i="1" s="1"/>
  <c r="L610" i="1" l="1"/>
</calcChain>
</file>

<file path=xl/sharedStrings.xml><?xml version="1.0" encoding="utf-8"?>
<sst xmlns="http://schemas.openxmlformats.org/spreadsheetml/2006/main" count="1945" uniqueCount="248">
  <si>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</si>
  <si>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</si>
  <si>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</si>
  <si>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</si>
  <si>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</si>
  <si>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</si>
  <si>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</si>
  <si>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</si>
  <si>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</si>
  <si>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</si>
  <si>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</si>
  <si>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</si>
  <si>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</si>
  <si>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</si>
  <si>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</si>
  <si>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</si>
  <si>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</si>
  <si>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</si>
  <si>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</si>
  <si>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</si>
  <si>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</si>
  <si>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</si>
  <si>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</si>
  <si>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</si>
  <si>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</si>
  <si>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</si>
  <si>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</si>
  <si>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</si>
  <si>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</si>
  <si>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</si>
  <si>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</si>
  <si>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</si>
  <si>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</si>
  <si>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</si>
  <si>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</si>
  <si>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</si>
  <si>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</si>
  <si>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</si>
  <si>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</si>
  <si>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</si>
  <si>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</si>
  <si>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</si>
  <si>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</si>
  <si>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</si>
  <si>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</si>
  <si>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КГБОУ "Красноярская школа № 10"</t>
  </si>
  <si>
    <t>Директор</t>
  </si>
  <si>
    <t>В.С.Самодурова</t>
  </si>
  <si>
    <t>СУП МОЛОЧНЫЙ С МАКАРОННЫМИ ИЗДЕЛИЯМИ</t>
  </si>
  <si>
    <t>МАСЛО СЛИВОЧНОЕ (ПОРЦИЯМИ)</t>
  </si>
  <si>
    <t>КАКАО С МОЛОКОМ</t>
  </si>
  <si>
    <t>ХЛЕБ ПШЕНИЧНЫЙ</t>
  </si>
  <si>
    <t>ХЛЕБ РЖАНОЙ</t>
  </si>
  <si>
    <t>ЯЙЦА ВАРЕНЫЕ</t>
  </si>
  <si>
    <t>ГП</t>
  </si>
  <si>
    <t>МОЛОКО</t>
  </si>
  <si>
    <t>ВАФЛИ, ПЕЧЕНЬЕ, ПРЯНИКИ</t>
  </si>
  <si>
    <t>САЛАТ СТОЛИЧНЫЙ</t>
  </si>
  <si>
    <t>БОРЩ ИЗ СВЕЖЕЙ КАПУСТЫ С КАРТОФЕЛЕМ, МЯСОМ</t>
  </si>
  <si>
    <t>КОТЛЕТЫ ИЛИ БИТОЧКИ РЫБНЫЕ</t>
  </si>
  <si>
    <t>ОВОЩНОЕ СОТЕ С МОРКОВЬЮ</t>
  </si>
  <si>
    <t>СОКИ ОВОЩНЫЕ, ФРУКТОВЫЕ И ЯГОДНЫЕ</t>
  </si>
  <si>
    <t>БАРАНКИ, СУШКИ, БУБЛИКИ/ БУЛОЧКА ДОМАШНЯЯ</t>
  </si>
  <si>
    <t>КИСЛОМОЛОЧНЫЙ НАПИТОК</t>
  </si>
  <si>
    <t>ФРУКТЫ</t>
  </si>
  <si>
    <t>ГП/128</t>
  </si>
  <si>
    <t>ГОВЯДИНА, ТУШЕНАЯ С ЧЕРНОСЛИВОМ</t>
  </si>
  <si>
    <t>КАША ПЕРЛОВАЯ РАССЫПЧАТАЯ</t>
  </si>
  <si>
    <t>ЧАЙ С ЛИМОНОМ ИЛИ АПЕЛЬСИНОМ</t>
  </si>
  <si>
    <t>ОВОЩНОЕ АССОРТИ 13 (ПЕРЕЦ БОЛГАРСКИЙ, ОГУРЕЦ, ТОМАТ)</t>
  </si>
  <si>
    <t>ПУДИНГ ТВОРОЖНЫЙ ЗАПЕЧЕННЫЙ (170/30)</t>
  </si>
  <si>
    <t>ХЛЕБ</t>
  </si>
  <si>
    <t>СЕЛЬДЬ С ЛУКОМ</t>
  </si>
  <si>
    <t>СУП С ЛАПШОЙ И МЯСОМ</t>
  </si>
  <si>
    <t>КОТЛЕТЫ ОСОБЫЕ</t>
  </si>
  <si>
    <t>КАПУСТА ТУШЕНАЯ</t>
  </si>
  <si>
    <t>КОМПОТ ИЗ СМЕСИ СУХОФРУКТОВ</t>
  </si>
  <si>
    <t>БИСКВИТ "ПРАГА" С БАНАНОМ</t>
  </si>
  <si>
    <t>НАПИТОК</t>
  </si>
  <si>
    <t>ЗАКУСКА</t>
  </si>
  <si>
    <t>РЫБА, ЗАПЕЧЕННАЯ В МОЛОЧНОМ СОУСЕ</t>
  </si>
  <si>
    <t>КАРТОФЕЛЬ, ЗАПЕЧЕННЫЙ ИЗ ОТВАРНОГО</t>
  </si>
  <si>
    <t>КИСЕЛЬ ИЗ СМОРОДМНЫ</t>
  </si>
  <si>
    <t>САЛАТ ИЗ МОРКОВИ С СЫРОМ И ЧЕСНОКОМ</t>
  </si>
  <si>
    <t>КАША "ДРУЖБА"</t>
  </si>
  <si>
    <t>ЧАЙ С САХАРОМ</t>
  </si>
  <si>
    <t>ТВОРОЖНАЯ МАССА В МЕЛКОШТУЧНОЙ УПАКОВКЕ</t>
  </si>
  <si>
    <t>ИКРА КАБАЧКОВАЯ (БАКЛАЖАННАЯ)</t>
  </si>
  <si>
    <t>УХА РОСТОВСКАЯ</t>
  </si>
  <si>
    <t>СЕРДЦЕ (ПЕЧЕНЬ) В СОУСЕ СМЕТАННОМ С ТОМАТОМ И ЛУКОМ</t>
  </si>
  <si>
    <t>КАРТОФЕЛЬНОЕ ПЮРЕ</t>
  </si>
  <si>
    <t>БЛИНЧИКИ С ЯГОДНОЙ НАЧИНКОЙ</t>
  </si>
  <si>
    <t>САЛАТ ИЗ БЕЛАКАЧАННОЙ КАПУСТЫ С МОРКОВЬЮ</t>
  </si>
  <si>
    <t>КОТЛЕТЫ ДОМАШНИЕ</t>
  </si>
  <si>
    <t>ОВОЩИ ЗАПЕЧЕННЫЕ</t>
  </si>
  <si>
    <t>НАПИТОК ИЗ ШИПОВНИКА</t>
  </si>
  <si>
    <t>КАША ЯЧНЕВАЯ МОЛОЧНАЯ ЖИДКАЯ</t>
  </si>
  <si>
    <t>КОФЕЙНЫЙ НАПИТОК С МОЛОКОМ</t>
  </si>
  <si>
    <t>СЫР (ПОРЦИЯМИ)</t>
  </si>
  <si>
    <t>САЛАТ ИЗ БЕЛОКАЧАННОЙ КАПУСТЫ С ЗЕЛЕНЫМ ГОРОШКОМ</t>
  </si>
  <si>
    <t>СУП КАРТОФЕЛЬНЫЙ С ФРИКАДЕЛЬКМИ</t>
  </si>
  <si>
    <t>ПЛОВ ИЗ СВИНИНЫ</t>
  </si>
  <si>
    <t>ХЛЕБ ПШЕНИЧНЫЕ</t>
  </si>
  <si>
    <t>ПОДЖАРКА ИЗ РЫБЫ</t>
  </si>
  <si>
    <t>КУКУРУЗА КОНСЕРВИРОВАННАЯ</t>
  </si>
  <si>
    <t>КОМПОТ ИЗ СВЕЖИХ ЯГОД И ПЛОДОВ</t>
  </si>
  <si>
    <t>ОМЛЕТ НАТУРАЛЬНЫЙ</t>
  </si>
  <si>
    <t>САЛАТ ВИТАМИННЫЙ С ЯБЛОКОМ</t>
  </si>
  <si>
    <t>РАССОЛЬНИК ЛЕНИНГРАДСКИЙ С МЯСОМ</t>
  </si>
  <si>
    <t>СВИНИНА, ТУШЕНАЯ С ОВОЩАМИ</t>
  </si>
  <si>
    <t>ПИРОЖОК ПЕЧЕНЫЙ ИЗ ДРОЖЖЕВОГО ТЕСТА С ЛИВЕРНЫМ ИЛИ МЯСНЫМ ФАРШЕМ</t>
  </si>
  <si>
    <t>ЧАЙ С ЛИМОНОМ И АПЕЛЬСИНОМ</t>
  </si>
  <si>
    <t>ТЕФТЕЛИ МЯСНЫЕ С РИСОМ</t>
  </si>
  <si>
    <t>МАКАРОННЫЕ ИЗДЕЛИЯ ОТВАРНЫЕ (РОЖКИ)</t>
  </si>
  <si>
    <t>НАПИТОК ИЗ ОБЛЕПИХИ</t>
  </si>
  <si>
    <t>САЛАТ ИЗ СВЕКЛЫ С СЫРОМ И ЧЕСНОКОМ</t>
  </si>
  <si>
    <t>СОУС ТОМАТНЫЙ С ОВОЩАМИ</t>
  </si>
  <si>
    <t>КАША РЯБЧИК</t>
  </si>
  <si>
    <t>ЧАЙ С МОЛОКОМ</t>
  </si>
  <si>
    <t>ВАФЛИ, ПЕЧЕНЬЕ,ПРЯНИКИ</t>
  </si>
  <si>
    <t>САЛАТ "СТЕПНОЙ" ИЗ РАЗНЫХ ОВОЩЕЙ</t>
  </si>
  <si>
    <t>СВЕКОЛЬНИК С МЯСОМ</t>
  </si>
  <si>
    <t>ПЕЧЕНЬ ГОВЯЖЬЯ ПО-СТРОГАНОВСКИ</t>
  </si>
  <si>
    <t>КАРТОФЕЛЬ, ЗАПЕЧЕННЫЙ ДОЛЬКАМИ</t>
  </si>
  <si>
    <t>КОРЖИК МОЛОЧНЫЙ</t>
  </si>
  <si>
    <t>ПТИЦА ЗАПЕЧЕННАЯ</t>
  </si>
  <si>
    <t>ПЕКИНСКАЯ КАПУСТА С ГОРОШКОМ И ЧЕСНОКОМ</t>
  </si>
  <si>
    <t>КАША З ХЛОПЬЕВ ОВСЯНЫХ "ГЕРКУЛЕС" ЖИДКАЯ</t>
  </si>
  <si>
    <t>БАРАНКИ, СУШКИ, БУБЛИКИ</t>
  </si>
  <si>
    <t>САЛАТ ИЗ ГОВЯДИНЫ С МОРКОВЬЮ</t>
  </si>
  <si>
    <t>СУП КАРТОФЕЛЬНЫЙ С БОБОВЫМИ И МЯСОМ</t>
  </si>
  <si>
    <t>ПОДЖАРКА ИЗ СВИНИНЫ</t>
  </si>
  <si>
    <t>РИС ОТВАРНОЙ</t>
  </si>
  <si>
    <t>СОКИ ОВОЩНЫЕ,ФРУКТОВЫЕ И ЯГОДНЫЕ</t>
  </si>
  <si>
    <t>ЖАРКОЕ ПО-ДОМАЩНЕМУ</t>
  </si>
  <si>
    <t>КИСЕЛЬ ИЗ СМОРОДИНЫ</t>
  </si>
  <si>
    <t>КАША МАННАЯ МОЛОЧНАЯ ЖИДКАЯ</t>
  </si>
  <si>
    <t>МАСЛО СЛИВОЧНЕ (ПОРЦИЯМИ)</t>
  </si>
  <si>
    <t>КОМПОТ ИЗ КУРАГИ</t>
  </si>
  <si>
    <t>САЛАТ ИЗ КУКУРУЗЫ С ЯЙЦОМ И ОГУРЧИКОМ</t>
  </si>
  <si>
    <t>СУП РИСОВЫЙ С МЯСОМ</t>
  </si>
  <si>
    <t>БЕФСТРОГАНОВ ИЗ ГОВЯДИНЫ</t>
  </si>
  <si>
    <t>РАГУ ИЗ ПТИЦЫ</t>
  </si>
  <si>
    <t>ГОРОШЕК ЗЕЛЕНЫЙ КОНСЕРВИРОВАННЫЙ</t>
  </si>
  <si>
    <t>ПУДИНГ ТВОРОЖНЫЙ ЗАПЕЧЕННЫЙ С БАНАНОМ (170/30)</t>
  </si>
  <si>
    <t>ВИНЕГРЕТ ОВОЩНОЙ</t>
  </si>
  <si>
    <t>КУРИНЫЙ СУП С МАКАРОННЫМИ ИЗДЕЛИЯМИ</t>
  </si>
  <si>
    <t>КИСЕЛЬ ИЗ БРУСНИКИ</t>
  </si>
  <si>
    <t>ХЛЕБ РЖАНЫЙ</t>
  </si>
  <si>
    <t>КАПУСТА ЦВЕТНАЯ ЗАПЕЧЕННАЯ С ЧЕСНОКОМ</t>
  </si>
  <si>
    <t>СЛОЙКА С ПОВИДЛОМ</t>
  </si>
  <si>
    <t>САЛАТ ИЗ БЕЛОКАЧАННОЙ КАПУСТЫ С МОРКОВЬЮ И ЯБЛОКАМИ</t>
  </si>
  <si>
    <t>РЫБА, ЗАПЕЧЕННАЯ В ПАНИРОВКЕ</t>
  </si>
  <si>
    <t>КАША ПЕРЛОВАЯ РАССЫПЧАТАЯ С ОВОЩАМИ</t>
  </si>
  <si>
    <t>КАША РИСОВАЯ МОЛОЧНАЯ ЖИДКАЯ</t>
  </si>
  <si>
    <t>ОЛАДЬИ</t>
  </si>
  <si>
    <t>МОЛОКО СГУЩЕННОЕ</t>
  </si>
  <si>
    <t>САЛАТ ВИТАМИННЫЙ СО СЛАДКИМ ПЕРЦЕМ</t>
  </si>
  <si>
    <t>КОТЛЕТЫ КУРИНЫЕ</t>
  </si>
  <si>
    <t>ПЛОВ ПО-УЗБЕКСКИ ИЗ ГОВЯДИНЫ</t>
  </si>
  <si>
    <t>САЛАТ "ЗОЛОТАЯ РЫБКА" ИЗ РЫБЫ С ОВОЩАМИ И ЯЙЦОМ</t>
  </si>
  <si>
    <t>КАША ИЗ ХЛОПЬЕВ ОВСЯНЫХ "ГЕРКУЛЕС" ЖИДКАЯ</t>
  </si>
  <si>
    <t>ЩИ ИЗ СВЕЖЕЙ КАПУСТЫ С КАРТОФЕЛЕМ, МЯСОМ</t>
  </si>
  <si>
    <t>КАША ГРЕЧНЕВАЯ РАССЫПЧАТАЯ</t>
  </si>
  <si>
    <t>РАССТЕГАЙ С РЫБОЙ</t>
  </si>
  <si>
    <t>ПЕЛЬМЕНИ МЯСНЫЕ ОТВАРНЫЕ</t>
  </si>
  <si>
    <t>ОВОЩНОЕ АССОРТИ 9 (ТОМАТ, ОГУРЕЦ)</t>
  </si>
  <si>
    <t>СМЕТАНА</t>
  </si>
  <si>
    <t>КАША "БОЯРСКАЯ"</t>
  </si>
  <si>
    <t>КУРИНОЕ ФИЛЕ В СМЕТАННОМ СОУСЕ</t>
  </si>
  <si>
    <t>КОМПОТ ВИТАМИННЫЙ</t>
  </si>
  <si>
    <t>СОКИ ОВОЩНЫЕ, ФРУКТОВЫЕ, И ЯГОДНЫЕ</t>
  </si>
  <si>
    <t>СЫРНИКИ ИЗ ТВОРОГА С МОЛОКОМ СГУЩЕННЫМ (150\20)</t>
  </si>
  <si>
    <t>МОРОЖЕНОЕ С ПРОБИОТИКАМИ</t>
  </si>
  <si>
    <t>КАРТОФЕЛЬНАЯ ЗАПЕКАНКА С МЯСОМ ИЛИ СУБПРОДУКТАМИ</t>
  </si>
  <si>
    <t>КАША МОЛОЧНАЯ ПШЕНИЧНАЯ ЖИДКАЯ</t>
  </si>
  <si>
    <t>САЛАТ МЯСНОЙ</t>
  </si>
  <si>
    <t>СУП ПЮРЕ ИЗ РАЗНЫХ ОВОЩЕЙ С СУХАРИКАМИ ИЗ ПШЕНИЧНОГО ХЛЕБА</t>
  </si>
  <si>
    <t>КАПУСТА ТУШЕНАЯ СО СВИНИНОЙ</t>
  </si>
  <si>
    <t>ВАРЕНИКИ С КАРТОФЕЛЕМ И МАСЛОМ</t>
  </si>
  <si>
    <t>РЫБА, ТУШЕНАЯ В СМЕТАННОМ СОУСЕ</t>
  </si>
  <si>
    <t>ПЕКИНСКАЯ КАПУСТА С ОГУРЦОМ И СЫРОМ</t>
  </si>
  <si>
    <t>ОМЛЕТ С СЫРОМ</t>
  </si>
  <si>
    <t>САЛАТ ВИТАМИННЫЙ С ЯБЛОКАМИ</t>
  </si>
  <si>
    <t>РЫБА ЗАПЕЧЕННАЯ  ПОД МАРИНАДОМ</t>
  </si>
  <si>
    <t>РИС ОТВАРНОЙ С КУКУРУЗОЙ И ГОРОШКОМ</t>
  </si>
  <si>
    <t>КОМПОТ ИЗ БРУСНИКИ (КЛЮКВЫ)</t>
  </si>
  <si>
    <t>ТВОРОЖНАЯ МАССА В МЕЛКОШТУЧНОЙ УПАКОВКИ</t>
  </si>
  <si>
    <t>ГУЛЯШ ИЗ ГОВЯДИНЫ</t>
  </si>
  <si>
    <t>ХЛЕБ ПШЕНИЧНЫЙ ИЛИ БАТОН</t>
  </si>
  <si>
    <t>БОРЩ ИЗ СВЕЖЕЙ КАПУСТЫ С КАРТОФЕЛЕМ</t>
  </si>
  <si>
    <t>КОТЛЕТЫ РЫБНЫЕ ИЗ МИНТАЯ</t>
  </si>
  <si>
    <t>ИЛИ БИТОЧКИ РЫБНЫЕ ИЗ ЛОСОСЕВЫХ</t>
  </si>
  <si>
    <t>МЯСО ОТВАРНОЕ (ГОВЯДИНА)</t>
  </si>
  <si>
    <t>4,,16</t>
  </si>
  <si>
    <t>ИЛИ ОВОЩИ НАТУРАЛЬНЫЕ</t>
  </si>
  <si>
    <t>КАША "ДРУЖБА" РИСОВО-ПШЕНИЧНАЯ МОЛОЧНАЯ ЖИДКАЯ</t>
  </si>
  <si>
    <t>ИЛИ ЛЕЧО ПРОМЫШЛЕННОГО ПРОИЗВОДСТВА</t>
  </si>
  <si>
    <t>СУП С МАКАРОННЫМИ ИЗДЕЛИЯМИ  (ЛАПШОЙ)</t>
  </si>
  <si>
    <t>КОТЛЕТА ПО ДОМАШНЕМУ</t>
  </si>
  <si>
    <t>П00499</t>
  </si>
  <si>
    <t>ПТИЦА ОТВАРНАЯ</t>
  </si>
  <si>
    <t>ПУДИНГ ТВОРОЖНЫЙ ЗАПЕЧЕННЫЙ С ИЗЮМОМ</t>
  </si>
  <si>
    <t>КОНДИТЕРСКИЕ ИЗДЕЛИЯ (ВАФЛИ, ПЕЧЕНЬЕ, ПРЯНИКИ)</t>
  </si>
  <si>
    <t>САЛАТ ИЗ БЕЛОКАЧАННОЙ КАПУСТЫ С МОРКОВЬЮ</t>
  </si>
  <si>
    <t>ИЛИ ВИНЕГРЕТ ОВОЩНОЙ</t>
  </si>
  <si>
    <t>ИЛИ БУЛКА ДОМАШНЯЯ</t>
  </si>
  <si>
    <t>ИЛИ ОВОЩИ НАТУРАЛЬНЫЕ СОЛЕНЫЕ</t>
  </si>
  <si>
    <t>САЛАТ ИЗ СВЁКЛЫ С СЫРОМ И ЧЕСНОКОМ</t>
  </si>
  <si>
    <t>СУП КАРТОФЕЛЬНЫЙ</t>
  </si>
  <si>
    <t>ФРИКАДЕЛЬКИ МЯСНЫЕ</t>
  </si>
  <si>
    <t>КОТЛЕТА ОСОБАЯ</t>
  </si>
  <si>
    <t>МАКАРОННЫЕ ИЗДЕЛИЯ ОТВАРНЫЕ</t>
  </si>
  <si>
    <t>РАССОЛЬНИК ЛЕНИНГРАДСКИЙ</t>
  </si>
  <si>
    <t>ПИРОЖОК ПЕЧЕНЫЙ ИЗ ДРОЖЖЕВОГО ТЕСТА С ЛИВЕРНЫМ ФАРШЕМ</t>
  </si>
  <si>
    <t>ИЛИ ПИРОЖОК ПЕЧЕНЫЙ ИЗ ДРОЖЖЕВОГО ТЕСТА С МЯСНЫМ ФАРШЕМ</t>
  </si>
  <si>
    <t>САЛАТ ИЗ КРАСНОЙ ФАСОЛИ С МОРКОВЬЮ</t>
  </si>
  <si>
    <t>КАША РЯБЧИК РИСОВО-ГРЕЧНЕВАЯ МОЛОЧНАЯ ЖИДКАЯ</t>
  </si>
  <si>
    <t>КОНДИТЕРСКИЙ ИЗДЕЛИЯ (ВАФЛИ, ПЕЧЕНЬЕ,ПРЯНИКИ)</t>
  </si>
  <si>
    <t>СВЕКОЛЬНИК</t>
  </si>
  <si>
    <t>САЛАТ ИЗ ПЕКИНСКОЙ КАПУСТЫ С ГОРОШКОМ И ЧЕСНОКОМ</t>
  </si>
  <si>
    <t>ИЛИ ОВОЩИ НАТУРАЛЬНЫЙ СОЛЕНЫЕ</t>
  </si>
  <si>
    <t>КАША ИЗ ХЛОПЬЕВ ОВСЯНЫХ МОЛОЧНАЯ ЖИДКАЯ</t>
  </si>
  <si>
    <t>САЛАТ "АДМИРАЛ" ИЗ ГОВЯДИНЫ С МОРКОВЬЮ, СЫРОМ И СУХАРИКАМИ</t>
  </si>
  <si>
    <t>ЩИ ИЗ СВЕЖЕЙ КАПУСТЫ С КАРТОФЕЛЕМ</t>
  </si>
  <si>
    <t>ИЛИ СЫРНИКИ ИЗ ТВОРОГА</t>
  </si>
  <si>
    <t>ДЖЕМ ИЛИ ПОВИДЛО (К СЫРНИКАМ)</t>
  </si>
  <si>
    <t>ИЛИ ИКРА КАБАЧКОВАЯ (БАКЛАЖАННАЯ) ПРОМЫШЛЕННОГО ПРОИЗВОДСТВА</t>
  </si>
  <si>
    <t>СУП РИСОВЫЙ</t>
  </si>
  <si>
    <t>ПУДИНГ ТВОРОЖНЫЙ ЗАПЕЧЕННЫЙ С БАНАНОМ</t>
  </si>
  <si>
    <t>СУП КАРТОФЕЛЬНЫЙ С БОБОВЫМИ</t>
  </si>
  <si>
    <t>КИСЕЛЬ ИЗ БРУСНИКИ (КЛЮКВЫ)</t>
  </si>
  <si>
    <t>ИЛИ МАРИНАД ОВОЩНОЙ</t>
  </si>
  <si>
    <t>КАРТОФЕЛЬНАЯ ЗАПЕКАНКА С МЯСОМ</t>
  </si>
  <si>
    <t>ИЛИ КАРТОФЕЛЬНАЯ ЗАПЕКАНКА С СУБПРОДУКТАМИ</t>
  </si>
  <si>
    <t>КОНДИТЕРСКИЕ ЗДЕЛИЯ (ВАФЛИ,ПЕЧЕНЬЕ, ПРЯНИКИ)</t>
  </si>
  <si>
    <t>САЛАТ "ОБЖОРКА" С МЯСОМ</t>
  </si>
  <si>
    <t>СУП С МАКАРОННЫМИ ИЗДЕЛИЯМИ (ЛАПШОЙ) И ПТИЦЕЙ</t>
  </si>
  <si>
    <t>САЛАТ ИЗКРАСНОЙ ФАСОЛИ С МОРКОВЬЮ</t>
  </si>
  <si>
    <t>СОЛЯНКА ИЗ ПТИЦЫ</t>
  </si>
  <si>
    <t>САЛАТ ИЗ ПЕКИНСКОЙ КАПУСТЫ С ОГУРЦОМ И СЫРОМ</t>
  </si>
  <si>
    <t>МАКАРОННЫЕ ИЗДЕЛИЯ ОТВАРНЫЕ (СПАГЕТТИ)</t>
  </si>
  <si>
    <t>САЛАТ ИЗ КУКУРУЗЫ С ЯЙЦОМ И ОГУРЧИКАМИ</t>
  </si>
  <si>
    <t>КАША "БОЯРСКАЯ" пшеничная молочная жидкая с сухофруктами</t>
  </si>
  <si>
    <t>ИЛИ САЛАТ "СТЕПНОЙ" ИЗ РАЗНЫХ ОВОЩЕЙ</t>
  </si>
  <si>
    <t>СУП С МАКАРОННЫМИ ИЗДЕЛИЯМИ (ЛАПШОЙ)</t>
  </si>
  <si>
    <t>ИЛИ ПЕЧЕНЬ ГОВЯЖЬЯ ПО-СТРОГАНОВСКИ</t>
  </si>
  <si>
    <t>ИЛИ МАРМЕЛАД, ЗЕФИР, ПАСТИЛА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</si>
</sst>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5" borderId="0" xfId="0" applyFont="1" applyFill="1"/>
    <xf numFmtId="0" fontId="6" fillId="0" borderId="10" xfId="0" applyFont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6"/>
  <sheetViews>
    <sheetView zoomScale="70" zoomScaleNormal="70" workbookViewId="0">
      <pane xSplit="4" ySplit="5" topLeftCell="E478" activePane="bottomRight" state="frozen"/>
      <selection pane="topRight" activeCell="E1" sqref="E1"/>
      <selection pane="bottomLeft" activeCell="A6" sqref="A6"/>
      <selection pane="bottomRight" activeCell="C506" sqref="C50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.140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45</v>
      </c>
      <c r="D1" s="60"/>
      <c r="E1" s="60"/>
      <c r="F1" s="13" t="s">
        <v>16</v>
      </c>
      <c r="G1" s="2" t="s">
        <v>17</v>
      </c>
      <c r="H1" s="61" t="s">
        <v>46</v>
      </c>
      <c r="I1" s="61"/>
      <c r="J1" s="61"/>
      <c r="K1" s="61"/>
    </row>
    <row r="2" spans="1:12" ht="18" x14ac:dyDescent="0.2">
      <c r="A2" s="40" t="s">
        <v>6</v>
      </c>
      <c r="C2" s="2"/>
      <c r="G2" s="2" t="s">
        <v>18</v>
      </c>
      <c r="H2" s="61" t="s">
        <v>47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>
        <v>28</v>
      </c>
      <c r="I3" s="52">
        <v>8</v>
      </c>
      <c r="J3" s="53">
        <v>2023</v>
      </c>
      <c r="K3" s="1"/>
    </row>
    <row r="4" spans="1:12" ht="13.5" thickBot="1" x14ac:dyDescent="0.25">
      <c r="C4" s="2"/>
      <c r="D4" s="4"/>
      <c r="H4" s="54" t="s">
        <v>42</v>
      </c>
      <c r="I4" s="54" t="s">
        <v>43</v>
      </c>
      <c r="J4" s="54" t="s">
        <v>44</v>
      </c>
    </row>
    <row r="5" spans="1:12" ht="34.5" thickBot="1" x14ac:dyDescent="0.25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4" t="s">
        <v>48</v>
      </c>
      <c r="F6" s="45">
        <v>200</v>
      </c>
      <c r="G6" s="45">
        <v>4.91</v>
      </c>
      <c r="H6" s="45">
        <v>4.71</v>
      </c>
      <c r="I6" s="45">
        <v>20.61</v>
      </c>
      <c r="J6" s="45">
        <v>135.43</v>
      </c>
      <c r="K6" s="46">
        <v>9</v>
      </c>
      <c r="L6" s="45">
        <v>543.01</v>
      </c>
    </row>
    <row r="7" spans="1:12" ht="15" x14ac:dyDescent="0.25">
      <c r="A7" s="25"/>
      <c r="B7" s="16"/>
      <c r="C7" s="11"/>
      <c r="D7" s="6"/>
      <c r="E7" s="47" t="s">
        <v>49</v>
      </c>
      <c r="F7" s="48">
        <v>7</v>
      </c>
      <c r="G7" s="48">
        <v>0.05</v>
      </c>
      <c r="H7" s="48">
        <v>7</v>
      </c>
      <c r="I7" s="48">
        <v>0.09</v>
      </c>
      <c r="J7" s="48">
        <v>20.27</v>
      </c>
      <c r="K7" s="49">
        <v>19</v>
      </c>
      <c r="L7" s="48"/>
    </row>
    <row r="8" spans="1:12" ht="15" x14ac:dyDescent="0.25">
      <c r="A8" s="25"/>
      <c r="B8" s="16"/>
      <c r="C8" s="11"/>
      <c r="D8" s="7" t="s">
        <v>22</v>
      </c>
      <c r="E8" s="47" t="s">
        <v>50</v>
      </c>
      <c r="F8" s="48">
        <v>180</v>
      </c>
      <c r="G8" s="48">
        <v>5.97</v>
      </c>
      <c r="H8" s="48">
        <v>4.96</v>
      </c>
      <c r="I8" s="48">
        <v>17.940000000000001</v>
      </c>
      <c r="J8" s="48">
        <v>121.96</v>
      </c>
      <c r="K8" s="49">
        <v>111</v>
      </c>
      <c r="L8" s="48"/>
    </row>
    <row r="9" spans="1:12" ht="15" x14ac:dyDescent="0.25">
      <c r="A9" s="25"/>
      <c r="B9" s="16"/>
      <c r="C9" s="11"/>
      <c r="D9" s="7" t="s">
        <v>23</v>
      </c>
      <c r="E9" s="47" t="s">
        <v>51</v>
      </c>
      <c r="F9" s="48">
        <v>55</v>
      </c>
      <c r="G9" s="48">
        <v>4.18</v>
      </c>
      <c r="H9" s="48">
        <v>0.44</v>
      </c>
      <c r="I9" s="48">
        <v>27.06</v>
      </c>
      <c r="J9" s="48">
        <v>129.25</v>
      </c>
      <c r="K9" s="49" t="s">
        <v>54</v>
      </c>
      <c r="L9" s="48"/>
    </row>
    <row r="10" spans="1:12" ht="15" x14ac:dyDescent="0.25">
      <c r="A10" s="25"/>
      <c r="B10" s="16"/>
      <c r="C10" s="11"/>
      <c r="D10" s="7" t="s">
        <v>24</v>
      </c>
      <c r="E10" s="47" t="s">
        <v>52</v>
      </c>
      <c r="F10" s="48">
        <v>20</v>
      </c>
      <c r="G10" s="48">
        <v>1.36</v>
      </c>
      <c r="H10" s="48">
        <v>0.26</v>
      </c>
      <c r="I10" s="48">
        <v>7.96</v>
      </c>
      <c r="J10" s="48">
        <v>40.200000000000003</v>
      </c>
      <c r="K10" s="49" t="s">
        <v>54</v>
      </c>
      <c r="L10" s="48"/>
    </row>
    <row r="11" spans="1:12" ht="15" x14ac:dyDescent="0.25">
      <c r="A11" s="25"/>
      <c r="B11" s="16"/>
      <c r="C11" s="11"/>
      <c r="D11" s="6"/>
      <c r="E11" s="47" t="s">
        <v>53</v>
      </c>
      <c r="F11" s="48">
        <v>40</v>
      </c>
      <c r="G11" s="48">
        <v>5.0999999999999996</v>
      </c>
      <c r="H11" s="48">
        <v>4.5999999999999996</v>
      </c>
      <c r="I11" s="48">
        <v>0.3</v>
      </c>
      <c r="J11" s="48">
        <v>63</v>
      </c>
      <c r="K11" s="49">
        <v>18</v>
      </c>
      <c r="L11" s="48"/>
    </row>
    <row r="12" spans="1:12" ht="15" x14ac:dyDescent="0.25">
      <c r="A12" s="25"/>
      <c r="B12" s="16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502</v>
      </c>
      <c r="G13" s="21">
        <f t="shared" ref="G13:J13" si="0">SUM(G6:G12)</f>
        <v>21.57</v>
      </c>
      <c r="H13" s="21">
        <f t="shared" si="0"/>
        <v>21.970000000000006</v>
      </c>
      <c r="I13" s="21">
        <f t="shared" si="0"/>
        <v>73.959999999999994</v>
      </c>
      <c r="J13" s="21">
        <f t="shared" si="0"/>
        <v>510.11</v>
      </c>
      <c r="K13" s="27"/>
      <c r="L13" s="21">
        <f t="shared" ref="L13" si="1">SUM(L6:L12)</f>
        <v>543.01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5"/>
      <c r="B15" s="16"/>
      <c r="C15" s="11"/>
      <c r="D15" s="6" t="s">
        <v>78</v>
      </c>
      <c r="E15" s="47" t="s">
        <v>55</v>
      </c>
      <c r="F15" s="48">
        <v>180</v>
      </c>
      <c r="G15" s="48">
        <v>5.22</v>
      </c>
      <c r="H15" s="48">
        <v>4.5</v>
      </c>
      <c r="I15" s="48">
        <v>8.64</v>
      </c>
      <c r="J15" s="48">
        <v>97.2</v>
      </c>
      <c r="K15" s="49">
        <v>108</v>
      </c>
      <c r="L15" s="48"/>
    </row>
    <row r="16" spans="1:12" ht="15" x14ac:dyDescent="0.25">
      <c r="A16" s="25"/>
      <c r="B16" s="16"/>
      <c r="C16" s="11"/>
      <c r="D16" s="6"/>
      <c r="E16" s="47" t="s">
        <v>56</v>
      </c>
      <c r="F16" s="48">
        <v>25</v>
      </c>
      <c r="G16" s="48">
        <v>4.12</v>
      </c>
      <c r="H16" s="48">
        <v>6.47</v>
      </c>
      <c r="I16" s="48">
        <v>41.25</v>
      </c>
      <c r="J16" s="48">
        <v>31.8</v>
      </c>
      <c r="K16" s="49" t="s">
        <v>54</v>
      </c>
      <c r="L16" s="48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205</v>
      </c>
      <c r="G17" s="21">
        <f t="shared" ref="G17:L17" si="2">SUM(G14:G16)</f>
        <v>9.34</v>
      </c>
      <c r="H17" s="21">
        <f t="shared" si="2"/>
        <v>10.969999999999999</v>
      </c>
      <c r="I17" s="21">
        <f t="shared" si="2"/>
        <v>49.89</v>
      </c>
      <c r="J17" s="21">
        <f t="shared" si="2"/>
        <v>129</v>
      </c>
      <c r="K17" s="27"/>
      <c r="L17" s="21">
        <f t="shared" si="2"/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47" t="s">
        <v>57</v>
      </c>
      <c r="F18" s="48">
        <v>60</v>
      </c>
      <c r="G18" s="48">
        <v>7.22</v>
      </c>
      <c r="H18" s="48">
        <v>6.31</v>
      </c>
      <c r="I18" s="48">
        <v>4.38</v>
      </c>
      <c r="J18" s="48">
        <v>73.73</v>
      </c>
      <c r="K18" s="49">
        <v>29</v>
      </c>
      <c r="L18" s="48"/>
    </row>
    <row r="19" spans="1:12" ht="25.5" x14ac:dyDescent="0.25">
      <c r="A19" s="25"/>
      <c r="B19" s="16"/>
      <c r="C19" s="11"/>
      <c r="D19" s="7" t="s">
        <v>28</v>
      </c>
      <c r="E19" s="47" t="s">
        <v>58</v>
      </c>
      <c r="F19" s="48">
        <v>250</v>
      </c>
      <c r="G19" s="48">
        <v>5.78</v>
      </c>
      <c r="H19" s="48">
        <v>6.79</v>
      </c>
      <c r="I19" s="48">
        <v>16.46</v>
      </c>
      <c r="J19" s="48">
        <v>110.12</v>
      </c>
      <c r="K19" s="49">
        <v>47</v>
      </c>
      <c r="L19" s="48"/>
    </row>
    <row r="20" spans="1:12" ht="15" x14ac:dyDescent="0.25">
      <c r="A20" s="25"/>
      <c r="B20" s="16"/>
      <c r="C20" s="11"/>
      <c r="D20" s="7" t="s">
        <v>29</v>
      </c>
      <c r="E20" s="47" t="s">
        <v>59</v>
      </c>
      <c r="F20" s="48">
        <v>100</v>
      </c>
      <c r="G20" s="48">
        <v>19.12</v>
      </c>
      <c r="H20" s="48">
        <v>8.57</v>
      </c>
      <c r="I20" s="48">
        <v>7.93</v>
      </c>
      <c r="J20" s="48">
        <v>192.48</v>
      </c>
      <c r="K20" s="49">
        <v>68</v>
      </c>
      <c r="L20" s="48"/>
    </row>
    <row r="21" spans="1:12" ht="15" x14ac:dyDescent="0.25">
      <c r="A21" s="25"/>
      <c r="B21" s="16"/>
      <c r="C21" s="11"/>
      <c r="D21" s="7" t="s">
        <v>30</v>
      </c>
      <c r="E21" s="47" t="s">
        <v>60</v>
      </c>
      <c r="F21" s="48">
        <v>150</v>
      </c>
      <c r="G21" s="48">
        <v>3.59</v>
      </c>
      <c r="H21" s="48">
        <v>10.65</v>
      </c>
      <c r="I21" s="48">
        <v>12.19</v>
      </c>
      <c r="J21" s="48">
        <v>154.25</v>
      </c>
      <c r="K21" s="49">
        <v>77</v>
      </c>
      <c r="L21" s="48"/>
    </row>
    <row r="22" spans="1:12" ht="15" x14ac:dyDescent="0.25">
      <c r="A22" s="25"/>
      <c r="B22" s="16"/>
      <c r="C22" s="11"/>
      <c r="D22" s="7" t="s">
        <v>31</v>
      </c>
      <c r="E22" s="47" t="s">
        <v>61</v>
      </c>
      <c r="F22" s="48">
        <v>200</v>
      </c>
      <c r="G22" s="48">
        <v>0</v>
      </c>
      <c r="H22" s="48">
        <v>0</v>
      </c>
      <c r="I22" s="48">
        <v>16</v>
      </c>
      <c r="J22" s="48">
        <v>75</v>
      </c>
      <c r="K22" s="49">
        <v>120</v>
      </c>
      <c r="L22" s="48"/>
    </row>
    <row r="23" spans="1:12" ht="15" x14ac:dyDescent="0.25">
      <c r="A23" s="25"/>
      <c r="B23" s="16"/>
      <c r="C23" s="11"/>
      <c r="D23" s="7" t="s">
        <v>32</v>
      </c>
      <c r="E23" s="47" t="s">
        <v>51</v>
      </c>
      <c r="F23" s="48">
        <v>20</v>
      </c>
      <c r="G23" s="48">
        <v>1.52</v>
      </c>
      <c r="H23" s="48">
        <v>0.16</v>
      </c>
      <c r="I23" s="48">
        <v>9.84</v>
      </c>
      <c r="J23" s="48">
        <v>47</v>
      </c>
      <c r="K23" s="49" t="s">
        <v>54</v>
      </c>
      <c r="L23" s="48"/>
    </row>
    <row r="24" spans="1:12" ht="15" x14ac:dyDescent="0.25">
      <c r="A24" s="25"/>
      <c r="B24" s="16"/>
      <c r="C24" s="11"/>
      <c r="D24" s="7" t="s">
        <v>33</v>
      </c>
      <c r="E24" s="47" t="s">
        <v>52</v>
      </c>
      <c r="F24" s="48">
        <v>40</v>
      </c>
      <c r="G24" s="48">
        <v>2.72</v>
      </c>
      <c r="H24" s="48">
        <v>0.52</v>
      </c>
      <c r="I24" s="48">
        <v>15.92</v>
      </c>
      <c r="J24" s="48">
        <v>80.400000000000006</v>
      </c>
      <c r="K24" s="49" t="s">
        <v>54</v>
      </c>
      <c r="L24" s="48"/>
    </row>
    <row r="25" spans="1:12" ht="15" x14ac:dyDescent="0.25">
      <c r="A25" s="25"/>
      <c r="B25" s="16"/>
      <c r="C25" s="11"/>
      <c r="D25" s="6"/>
      <c r="E25" s="47"/>
      <c r="F25" s="48"/>
      <c r="G25" s="48"/>
      <c r="H25" s="48"/>
      <c r="I25" s="48"/>
      <c r="J25" s="48"/>
      <c r="K25" s="49"/>
      <c r="L25" s="48"/>
    </row>
    <row r="26" spans="1:12" ht="15" x14ac:dyDescent="0.25">
      <c r="A26" s="25"/>
      <c r="B26" s="16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820</v>
      </c>
      <c r="G27" s="21">
        <f t="shared" ref="G27:L27" si="3">SUM(G18:G26)</f>
        <v>39.95000000000001</v>
      </c>
      <c r="H27" s="21">
        <f t="shared" si="3"/>
        <v>33</v>
      </c>
      <c r="I27" s="21">
        <f t="shared" si="3"/>
        <v>82.72</v>
      </c>
      <c r="J27" s="21">
        <f t="shared" si="3"/>
        <v>732.98</v>
      </c>
      <c r="K27" s="27"/>
      <c r="L27" s="21">
        <f t="shared" si="3"/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7" t="s">
        <v>62</v>
      </c>
      <c r="F28" s="48">
        <v>40</v>
      </c>
      <c r="G28" s="48">
        <v>3.2</v>
      </c>
      <c r="H28" s="48">
        <v>2.6</v>
      </c>
      <c r="I28" s="48">
        <v>14.4</v>
      </c>
      <c r="J28" s="48">
        <v>46</v>
      </c>
      <c r="K28" s="49" t="s">
        <v>65</v>
      </c>
      <c r="L28" s="48"/>
    </row>
    <row r="29" spans="1:12" ht="15" x14ac:dyDescent="0.25">
      <c r="A29" s="25"/>
      <c r="B29" s="16"/>
      <c r="C29" s="11"/>
      <c r="D29" s="12" t="s">
        <v>31</v>
      </c>
      <c r="E29" s="47" t="s">
        <v>63</v>
      </c>
      <c r="F29" s="48">
        <v>180</v>
      </c>
      <c r="G29" s="48">
        <v>4</v>
      </c>
      <c r="H29" s="48">
        <v>4.76</v>
      </c>
      <c r="I29" s="48">
        <v>9.3000000000000007</v>
      </c>
      <c r="J29" s="48">
        <v>90.6</v>
      </c>
      <c r="K29" s="49">
        <v>109</v>
      </c>
      <c r="L29" s="48"/>
    </row>
    <row r="30" spans="1:12" ht="15" x14ac:dyDescent="0.25">
      <c r="A30" s="25"/>
      <c r="B30" s="16"/>
      <c r="C30" s="11"/>
      <c r="D30" s="6" t="s">
        <v>64</v>
      </c>
      <c r="E30" s="47" t="s">
        <v>64</v>
      </c>
      <c r="F30" s="48">
        <v>160</v>
      </c>
      <c r="G30" s="48">
        <v>1.64</v>
      </c>
      <c r="H30" s="48">
        <v>0.55000000000000004</v>
      </c>
      <c r="I30" s="48">
        <v>22.93</v>
      </c>
      <c r="J30" s="48">
        <v>178.25</v>
      </c>
      <c r="K30" s="49" t="s">
        <v>54</v>
      </c>
      <c r="L30" s="48"/>
    </row>
    <row r="31" spans="1:12" ht="15" x14ac:dyDescent="0.25">
      <c r="A31" s="25"/>
      <c r="B31" s="16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380</v>
      </c>
      <c r="G32" s="21">
        <f t="shared" ref="G32:L32" si="4">SUM(G28:G31)</f>
        <v>8.84</v>
      </c>
      <c r="H32" s="21">
        <f t="shared" si="4"/>
        <v>7.9099999999999993</v>
      </c>
      <c r="I32" s="21">
        <f t="shared" si="4"/>
        <v>46.63</v>
      </c>
      <c r="J32" s="21">
        <f t="shared" si="4"/>
        <v>314.85000000000002</v>
      </c>
      <c r="K32" s="27"/>
      <c r="L32" s="21">
        <f t="shared" si="4"/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7" t="s">
        <v>66</v>
      </c>
      <c r="F33" s="48">
        <v>100</v>
      </c>
      <c r="G33" s="48">
        <v>16.09</v>
      </c>
      <c r="H33" s="48">
        <v>21.98</v>
      </c>
      <c r="I33" s="48">
        <v>6.69</v>
      </c>
      <c r="J33" s="48">
        <v>139.65</v>
      </c>
      <c r="K33" s="49">
        <v>81</v>
      </c>
      <c r="L33" s="48"/>
    </row>
    <row r="34" spans="1:12" ht="15" x14ac:dyDescent="0.25">
      <c r="A34" s="25"/>
      <c r="B34" s="16"/>
      <c r="C34" s="11"/>
      <c r="D34" s="7" t="s">
        <v>30</v>
      </c>
      <c r="E34" s="47" t="s">
        <v>67</v>
      </c>
      <c r="F34" s="48">
        <v>150</v>
      </c>
      <c r="G34" s="48">
        <v>5.65</v>
      </c>
      <c r="H34" s="48">
        <v>6.76</v>
      </c>
      <c r="I34" s="48">
        <v>40.25</v>
      </c>
      <c r="J34" s="48">
        <v>208.52</v>
      </c>
      <c r="K34" s="49">
        <v>70</v>
      </c>
      <c r="L34" s="48"/>
    </row>
    <row r="35" spans="1:12" ht="15" x14ac:dyDescent="0.25">
      <c r="A35" s="25"/>
      <c r="B35" s="16"/>
      <c r="C35" s="11"/>
      <c r="D35" s="7" t="s">
        <v>31</v>
      </c>
      <c r="E35" s="47" t="s">
        <v>68</v>
      </c>
      <c r="F35" s="48">
        <v>180</v>
      </c>
      <c r="G35" s="48">
        <v>0.04</v>
      </c>
      <c r="H35" s="48">
        <v>0</v>
      </c>
      <c r="I35" s="48">
        <v>18.07</v>
      </c>
      <c r="J35" s="48">
        <v>64.16</v>
      </c>
      <c r="K35" s="49">
        <v>118</v>
      </c>
      <c r="L35" s="48"/>
    </row>
    <row r="36" spans="1:12" ht="15" x14ac:dyDescent="0.25">
      <c r="A36" s="25"/>
      <c r="B36" s="16"/>
      <c r="C36" s="11"/>
      <c r="D36" s="7" t="s">
        <v>23</v>
      </c>
      <c r="E36" s="47" t="s">
        <v>51</v>
      </c>
      <c r="F36" s="48">
        <v>40</v>
      </c>
      <c r="G36" s="48">
        <v>3.04</v>
      </c>
      <c r="H36" s="48">
        <v>0.32</v>
      </c>
      <c r="I36" s="48">
        <v>19.68</v>
      </c>
      <c r="J36" s="48">
        <v>94</v>
      </c>
      <c r="K36" s="49" t="s">
        <v>54</v>
      </c>
      <c r="L36" s="48"/>
    </row>
    <row r="37" spans="1:12" ht="15" x14ac:dyDescent="0.25">
      <c r="A37" s="25"/>
      <c r="B37" s="16"/>
      <c r="C37" s="11"/>
      <c r="D37" s="6" t="s">
        <v>71</v>
      </c>
      <c r="E37" s="47" t="s">
        <v>52</v>
      </c>
      <c r="F37" s="48">
        <v>20</v>
      </c>
      <c r="G37" s="48">
        <v>1.36</v>
      </c>
      <c r="H37" s="48">
        <v>0.26</v>
      </c>
      <c r="I37" s="48">
        <v>7.96</v>
      </c>
      <c r="J37" s="48">
        <v>40.200000000000003</v>
      </c>
      <c r="K37" s="49" t="s">
        <v>54</v>
      </c>
      <c r="L37" s="48"/>
    </row>
    <row r="38" spans="1:12" ht="25.5" x14ac:dyDescent="0.25">
      <c r="A38" s="25"/>
      <c r="B38" s="16"/>
      <c r="C38" s="11"/>
      <c r="D38" s="6" t="s">
        <v>79</v>
      </c>
      <c r="E38" s="47" t="s">
        <v>69</v>
      </c>
      <c r="F38" s="48">
        <v>60</v>
      </c>
      <c r="G38" s="48">
        <v>0.63</v>
      </c>
      <c r="H38" s="48">
        <v>0.08</v>
      </c>
      <c r="I38" s="48">
        <v>2.16</v>
      </c>
      <c r="J38" s="48">
        <v>12.44</v>
      </c>
      <c r="K38" s="49">
        <v>34</v>
      </c>
      <c r="L38" s="48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550</v>
      </c>
      <c r="G39" s="21">
        <f t="shared" ref="G39:L39" si="5">SUM(G33:G38)</f>
        <v>26.81</v>
      </c>
      <c r="H39" s="21">
        <f t="shared" si="5"/>
        <v>29.400000000000002</v>
      </c>
      <c r="I39" s="21">
        <f t="shared" si="5"/>
        <v>94.809999999999988</v>
      </c>
      <c r="J39" s="21">
        <f t="shared" si="5"/>
        <v>558.97000000000014</v>
      </c>
      <c r="K39" s="27"/>
      <c r="L39" s="21">
        <f t="shared" si="5"/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5"/>
      <c r="B41" s="16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5"/>
      <c r="B42" s="16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5"/>
      <c r="B43" s="16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5"/>
      <c r="B44" s="16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5"/>
      <c r="B45" s="16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L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t="shared" si="6"/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57" t="s">
        <v>4</v>
      </c>
      <c r="D47" s="58"/>
      <c r="E47" s="33"/>
      <c r="F47" s="34">
        <f>F13+F17+F27+F32+F39+F46</f>
        <v>2457</v>
      </c>
      <c r="G47" s="34">
        <f t="shared" ref="G47:J47" si="7">G13+G17+G27+G32+G39+G46</f>
        <v>106.51000000000002</v>
      </c>
      <c r="H47" s="34">
        <f t="shared" si="7"/>
        <v>103.25</v>
      </c>
      <c r="I47" s="34">
        <f t="shared" si="7"/>
        <v>348.01</v>
      </c>
      <c r="J47" s="34">
        <f t="shared" si="7"/>
        <v>2245.9100000000003</v>
      </c>
      <c r="K47" s="35"/>
      <c r="L47" s="34">
        <f>L13+L17+L27+L32+L39+L46</f>
        <v>543.01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4" t="s">
        <v>70</v>
      </c>
      <c r="F48" s="45">
        <v>200</v>
      </c>
      <c r="G48" s="45">
        <v>15.94</v>
      </c>
      <c r="H48" s="45">
        <v>14.9</v>
      </c>
      <c r="I48" s="45">
        <v>35.69</v>
      </c>
      <c r="J48" s="45">
        <v>124.02</v>
      </c>
      <c r="K48" s="46">
        <v>10</v>
      </c>
      <c r="L48" s="45">
        <v>543.01</v>
      </c>
    </row>
    <row r="49" spans="1:12" ht="15" x14ac:dyDescent="0.25">
      <c r="A49" s="15"/>
      <c r="B49" s="16"/>
      <c r="C49" s="11"/>
      <c r="D49" s="6"/>
      <c r="E49" s="47"/>
      <c r="F49" s="48"/>
      <c r="G49" s="48"/>
      <c r="H49" s="48"/>
      <c r="I49" s="48"/>
      <c r="J49" s="48"/>
      <c r="K49" s="49"/>
      <c r="L49" s="48"/>
    </row>
    <row r="50" spans="1:12" ht="15" x14ac:dyDescent="0.25">
      <c r="A50" s="15"/>
      <c r="B50" s="16"/>
      <c r="C50" s="11"/>
      <c r="D50" s="7" t="s">
        <v>22</v>
      </c>
      <c r="E50" s="47" t="s">
        <v>68</v>
      </c>
      <c r="F50" s="48">
        <v>180</v>
      </c>
      <c r="G50" s="48">
        <v>0.04</v>
      </c>
      <c r="H50" s="48">
        <v>0</v>
      </c>
      <c r="I50" s="48">
        <v>18.07</v>
      </c>
      <c r="J50" s="48">
        <v>64.16</v>
      </c>
      <c r="K50" s="49">
        <v>118</v>
      </c>
      <c r="L50" s="48"/>
    </row>
    <row r="51" spans="1:12" ht="15" x14ac:dyDescent="0.25">
      <c r="A51" s="15"/>
      <c r="B51" s="16"/>
      <c r="C51" s="11"/>
      <c r="D51" s="7" t="s">
        <v>23</v>
      </c>
      <c r="E51" s="47" t="s">
        <v>51</v>
      </c>
      <c r="F51" s="48">
        <v>95</v>
      </c>
      <c r="G51" s="48">
        <v>7.22</v>
      </c>
      <c r="H51" s="48">
        <v>0.76</v>
      </c>
      <c r="I51" s="48">
        <v>46.74</v>
      </c>
      <c r="J51" s="48">
        <v>223.25</v>
      </c>
      <c r="K51" s="49" t="s">
        <v>54</v>
      </c>
      <c r="L51" s="48"/>
    </row>
    <row r="52" spans="1:12" ht="15" x14ac:dyDescent="0.25">
      <c r="A52" s="15"/>
      <c r="B52" s="16"/>
      <c r="C52" s="11"/>
      <c r="D52" s="7" t="s">
        <v>24</v>
      </c>
      <c r="E52" s="47"/>
      <c r="F52" s="48"/>
      <c r="G52" s="48"/>
      <c r="H52" s="48"/>
      <c r="I52" s="48"/>
      <c r="J52" s="48"/>
      <c r="K52" s="49"/>
      <c r="L52" s="48"/>
    </row>
    <row r="53" spans="1:12" ht="15" x14ac:dyDescent="0.25">
      <c r="A53" s="15"/>
      <c r="B53" s="16"/>
      <c r="C53" s="11"/>
      <c r="D53" s="6" t="s">
        <v>71</v>
      </c>
      <c r="E53" s="47" t="s">
        <v>52</v>
      </c>
      <c r="F53" s="48">
        <v>20</v>
      </c>
      <c r="G53" s="48">
        <v>1.36</v>
      </c>
      <c r="H53" s="48">
        <v>0.26</v>
      </c>
      <c r="I53" s="48">
        <v>7.96</v>
      </c>
      <c r="J53" s="48">
        <v>40.200000000000003</v>
      </c>
      <c r="K53" s="49" t="s">
        <v>54</v>
      </c>
      <c r="L53" s="48"/>
    </row>
    <row r="54" spans="1:12" ht="15" x14ac:dyDescent="0.25">
      <c r="A54" s="15"/>
      <c r="B54" s="16"/>
      <c r="C54" s="11"/>
      <c r="D54" s="6"/>
      <c r="E54" s="47" t="s">
        <v>49</v>
      </c>
      <c r="F54" s="48">
        <v>7</v>
      </c>
      <c r="G54" s="48">
        <v>0.05</v>
      </c>
      <c r="H54" s="48">
        <v>7</v>
      </c>
      <c r="I54" s="48">
        <v>0.09</v>
      </c>
      <c r="J54" s="48">
        <v>20.27</v>
      </c>
      <c r="K54" s="49">
        <v>19</v>
      </c>
      <c r="L54" s="48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502</v>
      </c>
      <c r="G55" s="21">
        <f t="shared" ref="G55:J55" si="8">SUM(G48:G54)</f>
        <v>24.61</v>
      </c>
      <c r="H55" s="21">
        <f t="shared" si="8"/>
        <v>22.92</v>
      </c>
      <c r="I55" s="21">
        <f t="shared" si="8"/>
        <v>108.55</v>
      </c>
      <c r="J55" s="21">
        <f t="shared" si="8"/>
        <v>471.9</v>
      </c>
      <c r="K55" s="27"/>
      <c r="L55" s="21">
        <f t="shared" ref="L55:L97" si="9">SUM(L48:L54)</f>
        <v>543.01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7"/>
      <c r="F56" s="48"/>
      <c r="G56" s="48"/>
      <c r="H56" s="48"/>
      <c r="I56" s="48"/>
      <c r="J56" s="48"/>
      <c r="K56" s="49"/>
      <c r="L56" s="48"/>
    </row>
    <row r="57" spans="1:12" ht="15" x14ac:dyDescent="0.25">
      <c r="A57" s="15"/>
      <c r="B57" s="16"/>
      <c r="C57" s="11"/>
      <c r="D57" s="6" t="s">
        <v>78</v>
      </c>
      <c r="E57" s="47" t="s">
        <v>61</v>
      </c>
      <c r="F57" s="48">
        <v>200</v>
      </c>
      <c r="G57" s="48">
        <v>0</v>
      </c>
      <c r="H57" s="48">
        <v>0</v>
      </c>
      <c r="I57" s="48">
        <v>16</v>
      </c>
      <c r="J57" s="48">
        <v>75</v>
      </c>
      <c r="K57" s="49">
        <v>120</v>
      </c>
      <c r="L57" s="48"/>
    </row>
    <row r="58" spans="1:12" ht="15" x14ac:dyDescent="0.25">
      <c r="A58" s="15"/>
      <c r="B58" s="16"/>
      <c r="C58" s="11"/>
      <c r="D58" s="6"/>
      <c r="E58" s="47"/>
      <c r="F58" s="48"/>
      <c r="G58" s="48"/>
      <c r="H58" s="48"/>
      <c r="I58" s="48"/>
      <c r="J58" s="48"/>
      <c r="K58" s="49"/>
      <c r="L58" s="48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200</v>
      </c>
      <c r="G59" s="21">
        <f t="shared" ref="G59:L59" si="10">SUM(G56:G58)</f>
        <v>0</v>
      </c>
      <c r="H59" s="21">
        <f t="shared" si="10"/>
        <v>0</v>
      </c>
      <c r="I59" s="21">
        <f t="shared" si="10"/>
        <v>16</v>
      </c>
      <c r="J59" s="21">
        <f t="shared" si="10"/>
        <v>75</v>
      </c>
      <c r="K59" s="27"/>
      <c r="L59" s="21">
        <f t="shared" si="10"/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47" t="s">
        <v>72</v>
      </c>
      <c r="F60" s="48">
        <v>60</v>
      </c>
      <c r="G60" s="48">
        <v>7.14</v>
      </c>
      <c r="H60" s="48">
        <v>15.72</v>
      </c>
      <c r="I60" s="48">
        <v>3.75</v>
      </c>
      <c r="J60" s="48">
        <v>106.83</v>
      </c>
      <c r="K60" s="49">
        <v>33</v>
      </c>
      <c r="L60" s="48"/>
    </row>
    <row r="61" spans="1:12" ht="15" x14ac:dyDescent="0.25">
      <c r="A61" s="15"/>
      <c r="B61" s="16"/>
      <c r="C61" s="11"/>
      <c r="D61" s="7" t="s">
        <v>28</v>
      </c>
      <c r="E61" s="47" t="s">
        <v>73</v>
      </c>
      <c r="F61" s="48">
        <v>250</v>
      </c>
      <c r="G61" s="48">
        <v>10.050000000000001</v>
      </c>
      <c r="H61" s="48">
        <v>10.56</v>
      </c>
      <c r="I61" s="48">
        <v>10.34</v>
      </c>
      <c r="J61" s="48">
        <v>247.26</v>
      </c>
      <c r="K61" s="49">
        <v>55</v>
      </c>
      <c r="L61" s="48"/>
    </row>
    <row r="62" spans="1:12" ht="15" x14ac:dyDescent="0.25">
      <c r="A62" s="15"/>
      <c r="B62" s="16"/>
      <c r="C62" s="11"/>
      <c r="D62" s="7" t="s">
        <v>29</v>
      </c>
      <c r="E62" s="47" t="s">
        <v>74</v>
      </c>
      <c r="F62" s="48">
        <v>100</v>
      </c>
      <c r="G62" s="48">
        <v>14.91</v>
      </c>
      <c r="H62" s="48">
        <v>13.18</v>
      </c>
      <c r="I62" s="48">
        <v>21.36</v>
      </c>
      <c r="J62" s="48">
        <v>264.31</v>
      </c>
      <c r="K62" s="49">
        <v>59</v>
      </c>
      <c r="L62" s="48"/>
    </row>
    <row r="63" spans="1:12" ht="15" x14ac:dyDescent="0.25">
      <c r="A63" s="15"/>
      <c r="B63" s="16"/>
      <c r="C63" s="11"/>
      <c r="D63" s="7" t="s">
        <v>30</v>
      </c>
      <c r="E63" s="47" t="s">
        <v>75</v>
      </c>
      <c r="F63" s="48">
        <v>200</v>
      </c>
      <c r="G63" s="48">
        <v>5.03</v>
      </c>
      <c r="H63" s="48">
        <v>5.28</v>
      </c>
      <c r="I63" s="48">
        <v>15.32</v>
      </c>
      <c r="J63" s="48">
        <v>132.08000000000001</v>
      </c>
      <c r="K63" s="49">
        <v>98</v>
      </c>
      <c r="L63" s="48"/>
    </row>
    <row r="64" spans="1:12" ht="15" x14ac:dyDescent="0.25">
      <c r="A64" s="15"/>
      <c r="B64" s="16"/>
      <c r="C64" s="11"/>
      <c r="D64" s="7" t="s">
        <v>31</v>
      </c>
      <c r="E64" s="47" t="s">
        <v>76</v>
      </c>
      <c r="F64" s="48">
        <v>180</v>
      </c>
      <c r="G64" s="48">
        <v>0.59</v>
      </c>
      <c r="H64" s="48">
        <v>0</v>
      </c>
      <c r="I64" s="48">
        <v>30.01</v>
      </c>
      <c r="J64" s="48">
        <v>90</v>
      </c>
      <c r="K64" s="49">
        <v>116</v>
      </c>
      <c r="L64" s="48"/>
    </row>
    <row r="65" spans="1:12" ht="15" x14ac:dyDescent="0.25">
      <c r="A65" s="15"/>
      <c r="B65" s="16"/>
      <c r="C65" s="11"/>
      <c r="D65" s="7" t="s">
        <v>32</v>
      </c>
      <c r="E65" s="47" t="s">
        <v>51</v>
      </c>
      <c r="F65" s="48">
        <v>20</v>
      </c>
      <c r="G65" s="48">
        <v>1.52</v>
      </c>
      <c r="H65" s="48">
        <v>0.16</v>
      </c>
      <c r="I65" s="48">
        <v>9.84</v>
      </c>
      <c r="J65" s="48">
        <v>47</v>
      </c>
      <c r="K65" s="49" t="s">
        <v>54</v>
      </c>
      <c r="L65" s="48"/>
    </row>
    <row r="66" spans="1:12" ht="15" x14ac:dyDescent="0.25">
      <c r="A66" s="15"/>
      <c r="B66" s="16"/>
      <c r="C66" s="11"/>
      <c r="D66" s="7" t="s">
        <v>33</v>
      </c>
      <c r="E66" s="47" t="s">
        <v>52</v>
      </c>
      <c r="F66" s="48">
        <v>40</v>
      </c>
      <c r="G66" s="48">
        <v>2.72</v>
      </c>
      <c r="H66" s="48">
        <v>0.52</v>
      </c>
      <c r="I66" s="48">
        <v>15.92</v>
      </c>
      <c r="J66" s="48">
        <v>80.400000000000006</v>
      </c>
      <c r="K66" s="49" t="s">
        <v>54</v>
      </c>
      <c r="L66" s="48"/>
    </row>
    <row r="67" spans="1:12" ht="15" x14ac:dyDescent="0.25">
      <c r="A67" s="15"/>
      <c r="B67" s="16"/>
      <c r="C67" s="11"/>
      <c r="D67" s="6"/>
      <c r="E67" s="47"/>
      <c r="F67" s="48"/>
      <c r="G67" s="48"/>
      <c r="H67" s="48"/>
      <c r="I67" s="48"/>
      <c r="J67" s="48"/>
      <c r="K67" s="49"/>
      <c r="L67" s="48"/>
    </row>
    <row r="68" spans="1:12" ht="15" x14ac:dyDescent="0.25">
      <c r="A68" s="15"/>
      <c r="B68" s="16"/>
      <c r="C68" s="11"/>
      <c r="D68" s="6"/>
      <c r="E68" s="47"/>
      <c r="F68" s="48"/>
      <c r="G68" s="48"/>
      <c r="H68" s="48"/>
      <c r="I68" s="48"/>
      <c r="J68" s="48"/>
      <c r="K68" s="49"/>
      <c r="L68" s="48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850</v>
      </c>
      <c r="G69" s="21">
        <f t="shared" ref="G69:L69" si="11">SUM(G60:G68)</f>
        <v>41.960000000000008</v>
      </c>
      <c r="H69" s="21">
        <f t="shared" si="11"/>
        <v>45.42</v>
      </c>
      <c r="I69" s="21">
        <f t="shared" si="11"/>
        <v>106.54</v>
      </c>
      <c r="J69" s="21">
        <f t="shared" si="11"/>
        <v>967.88</v>
      </c>
      <c r="K69" s="27"/>
      <c r="L69" s="21">
        <f t="shared" si="11"/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47" t="s">
        <v>77</v>
      </c>
      <c r="F70" s="48">
        <v>50</v>
      </c>
      <c r="G70" s="48">
        <v>3.2</v>
      </c>
      <c r="H70" s="48">
        <v>8.66</v>
      </c>
      <c r="I70" s="48">
        <v>31.44</v>
      </c>
      <c r="J70" s="48">
        <v>106.44</v>
      </c>
      <c r="K70" s="49" t="s">
        <v>54</v>
      </c>
      <c r="L70" s="48"/>
    </row>
    <row r="71" spans="1:12" ht="15" x14ac:dyDescent="0.25">
      <c r="A71" s="15"/>
      <c r="B71" s="16"/>
      <c r="C71" s="11"/>
      <c r="D71" s="12" t="s">
        <v>31</v>
      </c>
      <c r="E71" s="47" t="s">
        <v>63</v>
      </c>
      <c r="F71" s="48">
        <v>180</v>
      </c>
      <c r="G71" s="48">
        <v>4</v>
      </c>
      <c r="H71" s="48">
        <v>4.76</v>
      </c>
      <c r="I71" s="48">
        <v>9.3000000000000007</v>
      </c>
      <c r="J71" s="48">
        <v>90.6</v>
      </c>
      <c r="K71" s="49">
        <v>109</v>
      </c>
      <c r="L71" s="48"/>
    </row>
    <row r="72" spans="1:12" ht="15" x14ac:dyDescent="0.25">
      <c r="A72" s="15"/>
      <c r="B72" s="16"/>
      <c r="C72" s="11"/>
      <c r="D72" s="6" t="s">
        <v>64</v>
      </c>
      <c r="E72" s="47" t="s">
        <v>64</v>
      </c>
      <c r="F72" s="48">
        <v>160</v>
      </c>
      <c r="G72" s="48">
        <v>1.64</v>
      </c>
      <c r="H72" s="48">
        <v>0.55000000000000004</v>
      </c>
      <c r="I72" s="48">
        <v>22.93</v>
      </c>
      <c r="J72" s="48">
        <v>178.25</v>
      </c>
      <c r="K72" s="49" t="s">
        <v>54</v>
      </c>
      <c r="L72" s="48"/>
    </row>
    <row r="73" spans="1:12" ht="15" x14ac:dyDescent="0.25">
      <c r="A73" s="15"/>
      <c r="B73" s="16"/>
      <c r="C73" s="11"/>
      <c r="D73" s="6"/>
      <c r="E73" s="47"/>
      <c r="F73" s="48"/>
      <c r="G73" s="48"/>
      <c r="H73" s="48"/>
      <c r="I73" s="48"/>
      <c r="J73" s="48"/>
      <c r="K73" s="49"/>
      <c r="L73" s="48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390</v>
      </c>
      <c r="G74" s="21">
        <f t="shared" ref="G74:J74" si="12">SUM(G70:G73)</f>
        <v>8.84</v>
      </c>
      <c r="H74" s="21">
        <f t="shared" si="12"/>
        <v>13.97</v>
      </c>
      <c r="I74" s="21">
        <f t="shared" si="12"/>
        <v>63.67</v>
      </c>
      <c r="J74" s="21">
        <f t="shared" si="12"/>
        <v>375.28999999999996</v>
      </c>
      <c r="K74" s="27"/>
      <c r="L74" s="21">
        <f t="shared" ref="L74" si="13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7" t="s">
        <v>80</v>
      </c>
      <c r="F75" s="48">
        <v>100</v>
      </c>
      <c r="G75" s="48">
        <v>17.940000000000001</v>
      </c>
      <c r="H75" s="48">
        <v>10.96</v>
      </c>
      <c r="I75" s="48">
        <v>4.25</v>
      </c>
      <c r="J75" s="48">
        <v>130.26</v>
      </c>
      <c r="K75" s="49">
        <v>83</v>
      </c>
      <c r="L75" s="48"/>
    </row>
    <row r="76" spans="1:12" ht="15" x14ac:dyDescent="0.25">
      <c r="A76" s="15"/>
      <c r="B76" s="16"/>
      <c r="C76" s="11"/>
      <c r="D76" s="7" t="s">
        <v>30</v>
      </c>
      <c r="E76" s="47" t="s">
        <v>81</v>
      </c>
      <c r="F76" s="48">
        <v>180</v>
      </c>
      <c r="G76" s="48">
        <v>8.02</v>
      </c>
      <c r="H76" s="48">
        <v>14.17</v>
      </c>
      <c r="I76" s="48">
        <v>42.64</v>
      </c>
      <c r="J76" s="48">
        <v>171.42</v>
      </c>
      <c r="K76" s="49">
        <v>76</v>
      </c>
      <c r="L76" s="48"/>
    </row>
    <row r="77" spans="1:12" ht="15" x14ac:dyDescent="0.25">
      <c r="A77" s="15"/>
      <c r="B77" s="16"/>
      <c r="C77" s="11"/>
      <c r="D77" s="7" t="s">
        <v>31</v>
      </c>
      <c r="E77" s="47" t="s">
        <v>82</v>
      </c>
      <c r="F77" s="48">
        <v>200</v>
      </c>
      <c r="G77" s="48">
        <v>0.26</v>
      </c>
      <c r="H77" s="48">
        <v>0.1</v>
      </c>
      <c r="I77" s="48">
        <v>21.49</v>
      </c>
      <c r="J77" s="48">
        <v>89.63</v>
      </c>
      <c r="K77" s="49">
        <v>103</v>
      </c>
      <c r="L77" s="48"/>
    </row>
    <row r="78" spans="1:12" ht="15" x14ac:dyDescent="0.25">
      <c r="A78" s="15"/>
      <c r="B78" s="16"/>
      <c r="C78" s="11"/>
      <c r="D78" s="7" t="s">
        <v>23</v>
      </c>
      <c r="E78" s="47" t="s">
        <v>51</v>
      </c>
      <c r="F78" s="48">
        <v>40</v>
      </c>
      <c r="G78" s="48">
        <v>3.04</v>
      </c>
      <c r="H78" s="48">
        <v>0.32</v>
      </c>
      <c r="I78" s="48">
        <v>19.68</v>
      </c>
      <c r="J78" s="48">
        <v>94</v>
      </c>
      <c r="K78" s="49" t="s">
        <v>54</v>
      </c>
      <c r="L78" s="48"/>
    </row>
    <row r="79" spans="1:12" ht="15" x14ac:dyDescent="0.25">
      <c r="A79" s="15"/>
      <c r="B79" s="16"/>
      <c r="C79" s="11"/>
      <c r="D79" s="6" t="s">
        <v>71</v>
      </c>
      <c r="E79" s="47" t="s">
        <v>52</v>
      </c>
      <c r="F79" s="48">
        <v>20</v>
      </c>
      <c r="G79" s="48">
        <v>1.36</v>
      </c>
      <c r="H79" s="48">
        <v>0.26</v>
      </c>
      <c r="I79" s="48">
        <v>7.96</v>
      </c>
      <c r="J79" s="48">
        <v>40.200000000000003</v>
      </c>
      <c r="K79" s="49" t="s">
        <v>54</v>
      </c>
      <c r="L79" s="48"/>
    </row>
    <row r="80" spans="1:12" ht="15" x14ac:dyDescent="0.25">
      <c r="A80" s="15"/>
      <c r="B80" s="16"/>
      <c r="C80" s="11"/>
      <c r="D80" s="6" t="s">
        <v>79</v>
      </c>
      <c r="E80" s="47" t="s">
        <v>83</v>
      </c>
      <c r="F80" s="48">
        <v>60</v>
      </c>
      <c r="G80" s="48">
        <v>2.11</v>
      </c>
      <c r="H80" s="48">
        <v>3.02</v>
      </c>
      <c r="I80" s="48">
        <v>3.78</v>
      </c>
      <c r="J80" s="48">
        <v>50.56</v>
      </c>
      <c r="K80" s="49">
        <v>41</v>
      </c>
      <c r="L80" s="48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600</v>
      </c>
      <c r="G81" s="21">
        <f t="shared" ref="G81:L81" si="14">SUM(G75:G80)</f>
        <v>32.730000000000004</v>
      </c>
      <c r="H81" s="21">
        <f t="shared" si="14"/>
        <v>28.830000000000005</v>
      </c>
      <c r="I81" s="21">
        <f t="shared" si="14"/>
        <v>99.8</v>
      </c>
      <c r="J81" s="21">
        <f t="shared" si="14"/>
        <v>576.06999999999994</v>
      </c>
      <c r="K81" s="27"/>
      <c r="L81" s="21">
        <f t="shared" si="14"/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7"/>
      <c r="F82" s="48"/>
      <c r="G82" s="48"/>
      <c r="H82" s="48"/>
      <c r="I82" s="48"/>
      <c r="J82" s="48"/>
      <c r="K82" s="49"/>
      <c r="L82" s="48"/>
    </row>
    <row r="83" spans="1:12" ht="15" x14ac:dyDescent="0.25">
      <c r="A83" s="15"/>
      <c r="B83" s="16"/>
      <c r="C83" s="11"/>
      <c r="D83" s="12" t="s">
        <v>35</v>
      </c>
      <c r="E83" s="47"/>
      <c r="F83" s="48"/>
      <c r="G83" s="48"/>
      <c r="H83" s="48"/>
      <c r="I83" s="48"/>
      <c r="J83" s="48"/>
      <c r="K83" s="49"/>
      <c r="L83" s="48"/>
    </row>
    <row r="84" spans="1:12" ht="15" x14ac:dyDescent="0.25">
      <c r="A84" s="15"/>
      <c r="B84" s="16"/>
      <c r="C84" s="11"/>
      <c r="D84" s="12" t="s">
        <v>31</v>
      </c>
      <c r="E84" s="47"/>
      <c r="F84" s="48"/>
      <c r="G84" s="48"/>
      <c r="H84" s="48"/>
      <c r="I84" s="48"/>
      <c r="J84" s="48"/>
      <c r="K84" s="49"/>
      <c r="L84" s="48"/>
    </row>
    <row r="85" spans="1:12" ht="15" x14ac:dyDescent="0.25">
      <c r="A85" s="15"/>
      <c r="B85" s="16"/>
      <c r="C85" s="11"/>
      <c r="D85" s="12" t="s">
        <v>24</v>
      </c>
      <c r="E85" s="47"/>
      <c r="F85" s="48"/>
      <c r="G85" s="48"/>
      <c r="H85" s="48"/>
      <c r="I85" s="48"/>
      <c r="J85" s="48"/>
      <c r="K85" s="49"/>
      <c r="L85" s="48"/>
    </row>
    <row r="86" spans="1:12" ht="15" x14ac:dyDescent="0.25">
      <c r="A86" s="15"/>
      <c r="B86" s="16"/>
      <c r="C86" s="11"/>
      <c r="D86" s="6"/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15"/>
      <c r="B87" s="16"/>
      <c r="C87" s="11"/>
      <c r="D87" s="6"/>
      <c r="E87" s="47"/>
      <c r="F87" s="48"/>
      <c r="G87" s="48"/>
      <c r="H87" s="48"/>
      <c r="I87" s="48"/>
      <c r="J87" s="48"/>
      <c r="K87" s="49"/>
      <c r="L87" s="48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:L88" si="15">SUM(G82:G87)</f>
        <v>0</v>
      </c>
      <c r="H88" s="21">
        <f t="shared" si="15"/>
        <v>0</v>
      </c>
      <c r="I88" s="21">
        <f t="shared" si="15"/>
        <v>0</v>
      </c>
      <c r="J88" s="21">
        <f t="shared" si="15"/>
        <v>0</v>
      </c>
      <c r="K88" s="27"/>
      <c r="L88" s="21">
        <f t="shared" si="15"/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57" t="s">
        <v>4</v>
      </c>
      <c r="D89" s="58"/>
      <c r="E89" s="33"/>
      <c r="F89" s="34">
        <f>F55+F59+F69+F74+F81+F88</f>
        <v>2542</v>
      </c>
      <c r="G89" s="34">
        <f t="shared" ref="G89:J89" si="16">G55+G59+G69+G74+G81+G88</f>
        <v>108.14000000000001</v>
      </c>
      <c r="H89" s="34">
        <f t="shared" si="16"/>
        <v>111.14000000000001</v>
      </c>
      <c r="I89" s="34">
        <f t="shared" si="16"/>
        <v>394.56</v>
      </c>
      <c r="J89" s="34">
        <f t="shared" si="16"/>
        <v>2466.14</v>
      </c>
      <c r="K89" s="35"/>
      <c r="L89" s="34">
        <f t="shared" ref="L89" si="17">L55+L59+L69+L74+L81+L88</f>
        <v>543.01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4" t="s">
        <v>84</v>
      </c>
      <c r="F90" s="45">
        <v>200</v>
      </c>
      <c r="G90" s="45">
        <v>6.94</v>
      </c>
      <c r="H90" s="45">
        <v>9.51</v>
      </c>
      <c r="I90" s="45">
        <v>35.950000000000003</v>
      </c>
      <c r="J90" s="45">
        <v>148.22999999999999</v>
      </c>
      <c r="K90" s="46">
        <v>4</v>
      </c>
      <c r="L90" s="45">
        <v>543.01</v>
      </c>
    </row>
    <row r="91" spans="1:12" ht="15" x14ac:dyDescent="0.25">
      <c r="A91" s="25"/>
      <c r="B91" s="16"/>
      <c r="C91" s="11"/>
      <c r="D91" s="6"/>
      <c r="E91" s="47" t="s">
        <v>49</v>
      </c>
      <c r="F91" s="48">
        <v>7</v>
      </c>
      <c r="G91" s="48">
        <v>0.05</v>
      </c>
      <c r="H91" s="48">
        <v>7</v>
      </c>
      <c r="I91" s="48">
        <v>0.09</v>
      </c>
      <c r="J91" s="48">
        <v>20.27</v>
      </c>
      <c r="K91" s="49">
        <v>19</v>
      </c>
      <c r="L91" s="48"/>
    </row>
    <row r="92" spans="1:12" ht="15" x14ac:dyDescent="0.25">
      <c r="A92" s="25"/>
      <c r="B92" s="16"/>
      <c r="C92" s="11"/>
      <c r="D92" s="7" t="s">
        <v>22</v>
      </c>
      <c r="E92" s="47" t="s">
        <v>85</v>
      </c>
      <c r="F92" s="48">
        <v>180</v>
      </c>
      <c r="G92" s="48">
        <v>0.18</v>
      </c>
      <c r="H92" s="48">
        <v>0</v>
      </c>
      <c r="I92" s="48">
        <v>12.6</v>
      </c>
      <c r="J92" s="48">
        <v>95.4</v>
      </c>
      <c r="K92" s="49">
        <v>117</v>
      </c>
      <c r="L92" s="48"/>
    </row>
    <row r="93" spans="1:12" ht="15" x14ac:dyDescent="0.25">
      <c r="A93" s="25"/>
      <c r="B93" s="16"/>
      <c r="C93" s="11"/>
      <c r="D93" s="7" t="s">
        <v>23</v>
      </c>
      <c r="E93" s="47" t="s">
        <v>51</v>
      </c>
      <c r="F93" s="48">
        <v>30</v>
      </c>
      <c r="G93" s="48">
        <v>2.2799999999999998</v>
      </c>
      <c r="H93" s="48">
        <v>0.24</v>
      </c>
      <c r="I93" s="48">
        <v>14.76</v>
      </c>
      <c r="J93" s="48">
        <v>70.5</v>
      </c>
      <c r="K93" s="49" t="s">
        <v>54</v>
      </c>
      <c r="L93" s="48"/>
    </row>
    <row r="94" spans="1:12" ht="15" x14ac:dyDescent="0.25">
      <c r="A94" s="25"/>
      <c r="B94" s="16"/>
      <c r="C94" s="11"/>
      <c r="D94" s="7" t="s">
        <v>24</v>
      </c>
      <c r="E94" s="47" t="s">
        <v>64</v>
      </c>
      <c r="F94" s="48">
        <v>160</v>
      </c>
      <c r="G94" s="48">
        <v>1.7</v>
      </c>
      <c r="H94" s="48">
        <v>0.55000000000000004</v>
      </c>
      <c r="I94" s="48">
        <v>22.93</v>
      </c>
      <c r="J94" s="48">
        <v>178.25</v>
      </c>
      <c r="K94" s="49" t="s">
        <v>54</v>
      </c>
      <c r="L94" s="48"/>
    </row>
    <row r="95" spans="1:12" ht="15" x14ac:dyDescent="0.25">
      <c r="A95" s="25"/>
      <c r="B95" s="16"/>
      <c r="C95" s="11"/>
      <c r="D95" s="6" t="s">
        <v>71</v>
      </c>
      <c r="E95" s="47" t="s">
        <v>52</v>
      </c>
      <c r="F95" s="48">
        <v>20</v>
      </c>
      <c r="G95" s="48">
        <v>1.36</v>
      </c>
      <c r="H95" s="48">
        <v>0.26</v>
      </c>
      <c r="I95" s="48">
        <v>7.96</v>
      </c>
      <c r="J95" s="48">
        <v>40.200000000000003</v>
      </c>
      <c r="K95" s="49" t="s">
        <v>54</v>
      </c>
      <c r="L95" s="48"/>
    </row>
    <row r="96" spans="1:12" ht="15" x14ac:dyDescent="0.25">
      <c r="A96" s="25"/>
      <c r="B96" s="16"/>
      <c r="C96" s="11"/>
      <c r="D96" s="6"/>
      <c r="E96" s="47"/>
      <c r="F96" s="48"/>
      <c r="G96" s="48"/>
      <c r="H96" s="48"/>
      <c r="I96" s="48"/>
      <c r="J96" s="48"/>
      <c r="K96" s="49"/>
      <c r="L96" s="48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597</v>
      </c>
      <c r="G97" s="21">
        <f t="shared" ref="G97:J97" si="18">SUM(G90:G96)</f>
        <v>12.509999999999998</v>
      </c>
      <c r="H97" s="21">
        <f t="shared" si="18"/>
        <v>17.559999999999999</v>
      </c>
      <c r="I97" s="21">
        <f t="shared" si="18"/>
        <v>94.29</v>
      </c>
      <c r="J97" s="21">
        <f t="shared" si="18"/>
        <v>552.85</v>
      </c>
      <c r="K97" s="27"/>
      <c r="L97" s="21">
        <f t="shared" si="9"/>
        <v>543.01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47"/>
      <c r="F98" s="48"/>
      <c r="G98" s="48"/>
      <c r="H98" s="48"/>
      <c r="I98" s="48"/>
      <c r="J98" s="48"/>
      <c r="K98" s="49"/>
      <c r="L98" s="48"/>
    </row>
    <row r="99" spans="1:12" ht="15" x14ac:dyDescent="0.25">
      <c r="A99" s="25"/>
      <c r="B99" s="16"/>
      <c r="C99" s="11"/>
      <c r="D99" s="6" t="s">
        <v>78</v>
      </c>
      <c r="E99" s="47" t="s">
        <v>50</v>
      </c>
      <c r="F99" s="48">
        <v>180</v>
      </c>
      <c r="G99" s="48">
        <v>5.97</v>
      </c>
      <c r="H99" s="48">
        <v>4.96</v>
      </c>
      <c r="I99" s="48">
        <v>17.940000000000001</v>
      </c>
      <c r="J99" s="48">
        <v>121.96</v>
      </c>
      <c r="K99" s="49">
        <v>111</v>
      </c>
      <c r="L99" s="48"/>
    </row>
    <row r="100" spans="1:12" ht="15" x14ac:dyDescent="0.25">
      <c r="A100" s="25"/>
      <c r="B100" s="16"/>
      <c r="C100" s="11"/>
      <c r="D100" s="6"/>
      <c r="E100" s="47" t="s">
        <v>86</v>
      </c>
      <c r="F100" s="48">
        <v>100</v>
      </c>
      <c r="G100" s="48">
        <v>10.4</v>
      </c>
      <c r="H100" s="48">
        <v>5</v>
      </c>
      <c r="I100" s="48">
        <v>10.6</v>
      </c>
      <c r="J100" s="48">
        <v>129</v>
      </c>
      <c r="K100" s="49" t="s">
        <v>54</v>
      </c>
      <c r="L100" s="48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280</v>
      </c>
      <c r="G101" s="21">
        <f t="shared" ref="G101:L101" si="19">SUM(G98:G100)</f>
        <v>16.37</v>
      </c>
      <c r="H101" s="21">
        <f t="shared" si="19"/>
        <v>9.9600000000000009</v>
      </c>
      <c r="I101" s="21">
        <f t="shared" si="19"/>
        <v>28.54</v>
      </c>
      <c r="J101" s="21">
        <f t="shared" si="19"/>
        <v>250.95999999999998</v>
      </c>
      <c r="K101" s="27"/>
      <c r="L101" s="21">
        <f t="shared" si="19"/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47" t="s">
        <v>87</v>
      </c>
      <c r="F102" s="48">
        <v>60</v>
      </c>
      <c r="G102" s="48">
        <v>1.1399999999999999</v>
      </c>
      <c r="H102" s="48">
        <v>5.34</v>
      </c>
      <c r="I102" s="48">
        <v>4.62</v>
      </c>
      <c r="J102" s="48">
        <v>71.400000000000006</v>
      </c>
      <c r="K102" s="49">
        <v>22</v>
      </c>
      <c r="L102" s="48"/>
    </row>
    <row r="103" spans="1:12" ht="15" x14ac:dyDescent="0.25">
      <c r="A103" s="25"/>
      <c r="B103" s="16"/>
      <c r="C103" s="11"/>
      <c r="D103" s="7" t="s">
        <v>28</v>
      </c>
      <c r="E103" s="47" t="s">
        <v>88</v>
      </c>
      <c r="F103" s="48">
        <v>250</v>
      </c>
      <c r="G103" s="48">
        <v>7.42</v>
      </c>
      <c r="H103" s="48">
        <v>5.05</v>
      </c>
      <c r="I103" s="48">
        <v>14.77</v>
      </c>
      <c r="J103" s="48">
        <v>202.91</v>
      </c>
      <c r="K103" s="49">
        <v>58</v>
      </c>
      <c r="L103" s="48"/>
    </row>
    <row r="104" spans="1:12" ht="25.5" x14ac:dyDescent="0.25">
      <c r="A104" s="25"/>
      <c r="B104" s="16"/>
      <c r="C104" s="11"/>
      <c r="D104" s="7" t="s">
        <v>29</v>
      </c>
      <c r="E104" s="47" t="s">
        <v>89</v>
      </c>
      <c r="F104" s="48">
        <v>90</v>
      </c>
      <c r="G104" s="48">
        <v>16.940000000000001</v>
      </c>
      <c r="H104" s="48">
        <v>10.35</v>
      </c>
      <c r="I104" s="48">
        <v>5.01</v>
      </c>
      <c r="J104" s="48">
        <v>173.99</v>
      </c>
      <c r="K104" s="49">
        <v>65</v>
      </c>
      <c r="L104" s="48"/>
    </row>
    <row r="105" spans="1:12" ht="15" x14ac:dyDescent="0.25">
      <c r="A105" s="25"/>
      <c r="B105" s="16"/>
      <c r="C105" s="11"/>
      <c r="D105" s="7" t="s">
        <v>30</v>
      </c>
      <c r="E105" s="47" t="s">
        <v>90</v>
      </c>
      <c r="F105" s="48">
        <v>150</v>
      </c>
      <c r="G105" s="48">
        <v>3.9</v>
      </c>
      <c r="H105" s="48">
        <v>6.5</v>
      </c>
      <c r="I105" s="48">
        <v>26.33</v>
      </c>
      <c r="J105" s="48">
        <v>169.99</v>
      </c>
      <c r="K105" s="49">
        <v>73</v>
      </c>
      <c r="L105" s="48"/>
    </row>
    <row r="106" spans="1:12" ht="15" x14ac:dyDescent="0.25">
      <c r="A106" s="25"/>
      <c r="B106" s="16"/>
      <c r="C106" s="11"/>
      <c r="D106" s="7" t="s">
        <v>31</v>
      </c>
      <c r="E106" s="47" t="s">
        <v>61</v>
      </c>
      <c r="F106" s="48">
        <v>200</v>
      </c>
      <c r="G106" s="48">
        <v>0</v>
      </c>
      <c r="H106" s="48">
        <v>0</v>
      </c>
      <c r="I106" s="48">
        <v>16</v>
      </c>
      <c r="J106" s="48">
        <v>75</v>
      </c>
      <c r="K106" s="49">
        <v>120</v>
      </c>
      <c r="L106" s="48"/>
    </row>
    <row r="107" spans="1:12" ht="15" x14ac:dyDescent="0.25">
      <c r="A107" s="25"/>
      <c r="B107" s="16"/>
      <c r="C107" s="11"/>
      <c r="D107" s="7" t="s">
        <v>32</v>
      </c>
      <c r="E107" s="47" t="s">
        <v>51</v>
      </c>
      <c r="F107" s="48">
        <v>20</v>
      </c>
      <c r="G107" s="48">
        <v>1.52</v>
      </c>
      <c r="H107" s="48">
        <v>0.16</v>
      </c>
      <c r="I107" s="48">
        <v>9.84</v>
      </c>
      <c r="J107" s="48">
        <v>47</v>
      </c>
      <c r="K107" s="49" t="s">
        <v>54</v>
      </c>
      <c r="L107" s="48"/>
    </row>
    <row r="108" spans="1:12" ht="15" x14ac:dyDescent="0.25">
      <c r="A108" s="25"/>
      <c r="B108" s="16"/>
      <c r="C108" s="11"/>
      <c r="D108" s="7" t="s">
        <v>33</v>
      </c>
      <c r="E108" s="47" t="s">
        <v>52</v>
      </c>
      <c r="F108" s="48">
        <v>40</v>
      </c>
      <c r="G108" s="48">
        <v>2.72</v>
      </c>
      <c r="H108" s="48">
        <v>0.52</v>
      </c>
      <c r="I108" s="48">
        <v>15.92</v>
      </c>
      <c r="J108" s="48">
        <v>80.400000000000006</v>
      </c>
      <c r="K108" s="49" t="s">
        <v>54</v>
      </c>
      <c r="L108" s="48"/>
    </row>
    <row r="109" spans="1:12" ht="15" x14ac:dyDescent="0.25">
      <c r="A109" s="25"/>
      <c r="B109" s="16"/>
      <c r="C109" s="11"/>
      <c r="D109" s="6"/>
      <c r="E109" s="47"/>
      <c r="F109" s="48"/>
      <c r="G109" s="48"/>
      <c r="H109" s="48"/>
      <c r="I109" s="48"/>
      <c r="J109" s="48"/>
      <c r="K109" s="49"/>
      <c r="L109" s="48"/>
    </row>
    <row r="110" spans="1:12" ht="15" x14ac:dyDescent="0.25">
      <c r="A110" s="25"/>
      <c r="B110" s="16"/>
      <c r="C110" s="11"/>
      <c r="D110" s="6"/>
      <c r="E110" s="47"/>
      <c r="F110" s="48"/>
      <c r="G110" s="48"/>
      <c r="H110" s="48"/>
      <c r="I110" s="48"/>
      <c r="J110" s="48"/>
      <c r="K110" s="49"/>
      <c r="L110" s="48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810</v>
      </c>
      <c r="G111" s="21">
        <f t="shared" ref="G111:L111" si="20">SUM(G102:G110)</f>
        <v>33.64</v>
      </c>
      <c r="H111" s="21">
        <f t="shared" si="20"/>
        <v>27.92</v>
      </c>
      <c r="I111" s="21">
        <f t="shared" si="20"/>
        <v>92.49</v>
      </c>
      <c r="J111" s="21">
        <f t="shared" si="20"/>
        <v>820.68999999999994</v>
      </c>
      <c r="K111" s="27"/>
      <c r="L111" s="21">
        <f t="shared" si="20"/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47" t="s">
        <v>91</v>
      </c>
      <c r="F112" s="48">
        <v>165</v>
      </c>
      <c r="G112" s="48">
        <v>4.95</v>
      </c>
      <c r="H112" s="48">
        <v>7.43</v>
      </c>
      <c r="I112" s="48">
        <v>5.12</v>
      </c>
      <c r="J112" s="48">
        <v>312</v>
      </c>
      <c r="K112" s="49">
        <v>126</v>
      </c>
      <c r="L112" s="48"/>
    </row>
    <row r="113" spans="1:12" ht="15" x14ac:dyDescent="0.25">
      <c r="A113" s="25"/>
      <c r="B113" s="16"/>
      <c r="C113" s="11"/>
      <c r="D113" s="12" t="s">
        <v>31</v>
      </c>
      <c r="E113" s="47" t="s">
        <v>55</v>
      </c>
      <c r="F113" s="48">
        <v>180</v>
      </c>
      <c r="G113" s="48">
        <v>5.22</v>
      </c>
      <c r="H113" s="48">
        <v>4.5</v>
      </c>
      <c r="I113" s="48">
        <v>8.64</v>
      </c>
      <c r="J113" s="48">
        <v>97.2</v>
      </c>
      <c r="K113" s="49">
        <v>108</v>
      </c>
      <c r="L113" s="48"/>
    </row>
    <row r="114" spans="1:12" ht="15" x14ac:dyDescent="0.25">
      <c r="A114" s="25"/>
      <c r="B114" s="16"/>
      <c r="C114" s="11"/>
      <c r="D114" s="6"/>
      <c r="E114" s="47"/>
      <c r="F114" s="48"/>
      <c r="G114" s="48"/>
      <c r="H114" s="48"/>
      <c r="I114" s="48"/>
      <c r="J114" s="48"/>
      <c r="K114" s="49"/>
      <c r="L114" s="48"/>
    </row>
    <row r="115" spans="1:12" ht="15" x14ac:dyDescent="0.25">
      <c r="A115" s="25"/>
      <c r="B115" s="16"/>
      <c r="C115" s="11"/>
      <c r="D115" s="6"/>
      <c r="E115" s="47"/>
      <c r="F115" s="48"/>
      <c r="G115" s="48"/>
      <c r="H115" s="48"/>
      <c r="I115" s="48"/>
      <c r="J115" s="48"/>
      <c r="K115" s="49"/>
      <c r="L115" s="48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345</v>
      </c>
      <c r="G116" s="21">
        <f t="shared" ref="G116:J116" si="21">SUM(G112:G115)</f>
        <v>10.17</v>
      </c>
      <c r="H116" s="21">
        <f t="shared" si="21"/>
        <v>11.93</v>
      </c>
      <c r="I116" s="21">
        <f t="shared" si="21"/>
        <v>13.760000000000002</v>
      </c>
      <c r="J116" s="21">
        <f t="shared" si="21"/>
        <v>409.2</v>
      </c>
      <c r="K116" s="27"/>
      <c r="L116" s="21">
        <f t="shared" ref="L116" si="22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7" t="s">
        <v>93</v>
      </c>
      <c r="F117" s="48">
        <v>100</v>
      </c>
      <c r="G117" s="48">
        <v>13.56</v>
      </c>
      <c r="H117" s="48">
        <v>20.239999999999998</v>
      </c>
      <c r="I117" s="48">
        <v>15.24</v>
      </c>
      <c r="J117" s="48">
        <v>277.81</v>
      </c>
      <c r="K117" s="49">
        <v>86</v>
      </c>
      <c r="L117" s="48"/>
    </row>
    <row r="118" spans="1:12" ht="15" x14ac:dyDescent="0.25">
      <c r="A118" s="25"/>
      <c r="B118" s="16"/>
      <c r="C118" s="11"/>
      <c r="D118" s="7" t="s">
        <v>30</v>
      </c>
      <c r="E118" s="47" t="s">
        <v>94</v>
      </c>
      <c r="F118" s="48">
        <v>150</v>
      </c>
      <c r="G118" s="48">
        <v>4.2699999999999996</v>
      </c>
      <c r="H118" s="48">
        <v>13.01</v>
      </c>
      <c r="I118" s="48">
        <v>25.82</v>
      </c>
      <c r="J118" s="48">
        <v>158.83000000000001</v>
      </c>
      <c r="K118" s="49">
        <v>78</v>
      </c>
      <c r="L118" s="48"/>
    </row>
    <row r="119" spans="1:12" ht="15" x14ac:dyDescent="0.25">
      <c r="A119" s="25"/>
      <c r="B119" s="16"/>
      <c r="C119" s="11"/>
      <c r="D119" s="7" t="s">
        <v>31</v>
      </c>
      <c r="E119" s="47" t="s">
        <v>95</v>
      </c>
      <c r="F119" s="48">
        <v>180</v>
      </c>
      <c r="G119" s="48">
        <v>0.61</v>
      </c>
      <c r="H119" s="48">
        <v>0.25</v>
      </c>
      <c r="I119" s="48">
        <v>18.559999999999999</v>
      </c>
      <c r="J119" s="48">
        <v>95.94</v>
      </c>
      <c r="K119" s="49">
        <v>105</v>
      </c>
      <c r="L119" s="48"/>
    </row>
    <row r="120" spans="1:12" ht="15" x14ac:dyDescent="0.25">
      <c r="A120" s="25"/>
      <c r="B120" s="16"/>
      <c r="C120" s="11"/>
      <c r="D120" s="7" t="s">
        <v>23</v>
      </c>
      <c r="E120" s="47" t="s">
        <v>51</v>
      </c>
      <c r="F120" s="48">
        <v>40</v>
      </c>
      <c r="G120" s="48">
        <v>3.04</v>
      </c>
      <c r="H120" s="48">
        <v>0.32</v>
      </c>
      <c r="I120" s="48">
        <v>19.68</v>
      </c>
      <c r="J120" s="48">
        <v>94</v>
      </c>
      <c r="K120" s="49" t="s">
        <v>54</v>
      </c>
      <c r="L120" s="48"/>
    </row>
    <row r="121" spans="1:12" ht="15" x14ac:dyDescent="0.25">
      <c r="A121" s="25"/>
      <c r="B121" s="16"/>
      <c r="C121" s="11"/>
      <c r="D121" s="6" t="s">
        <v>71</v>
      </c>
      <c r="E121" s="47" t="s">
        <v>52</v>
      </c>
      <c r="F121" s="48">
        <v>20</v>
      </c>
      <c r="G121" s="48">
        <v>1.36</v>
      </c>
      <c r="H121" s="48">
        <v>0.26</v>
      </c>
      <c r="I121" s="48">
        <v>7.96</v>
      </c>
      <c r="J121" s="48">
        <v>40.200000000000003</v>
      </c>
      <c r="K121" s="49" t="s">
        <v>54</v>
      </c>
      <c r="L121" s="48"/>
    </row>
    <row r="122" spans="1:12" ht="15" x14ac:dyDescent="0.25">
      <c r="A122" s="25"/>
      <c r="B122" s="16"/>
      <c r="C122" s="11"/>
      <c r="D122" s="6" t="s">
        <v>79</v>
      </c>
      <c r="E122" s="47" t="s">
        <v>92</v>
      </c>
      <c r="F122" s="48">
        <v>100</v>
      </c>
      <c r="G122" s="48">
        <v>1.6</v>
      </c>
      <c r="H122" s="48">
        <v>10.1</v>
      </c>
      <c r="I122" s="48">
        <v>9.6</v>
      </c>
      <c r="J122" s="48">
        <v>86</v>
      </c>
      <c r="K122" s="49">
        <v>30</v>
      </c>
      <c r="L122" s="48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590</v>
      </c>
      <c r="G123" s="21">
        <f t="shared" ref="G123:L123" si="23">SUM(G117:G122)</f>
        <v>24.439999999999998</v>
      </c>
      <c r="H123" s="21">
        <f t="shared" si="23"/>
        <v>44.18</v>
      </c>
      <c r="I123" s="21">
        <f t="shared" si="23"/>
        <v>96.86</v>
      </c>
      <c r="J123" s="21">
        <f t="shared" si="23"/>
        <v>752.78</v>
      </c>
      <c r="K123" s="27"/>
      <c r="L123" s="21">
        <f t="shared" si="23"/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7"/>
      <c r="F124" s="48"/>
      <c r="G124" s="48"/>
      <c r="H124" s="48"/>
      <c r="I124" s="48"/>
      <c r="J124" s="48"/>
      <c r="K124" s="49"/>
      <c r="L124" s="48"/>
    </row>
    <row r="125" spans="1:12" ht="15" x14ac:dyDescent="0.25">
      <c r="A125" s="25"/>
      <c r="B125" s="16"/>
      <c r="C125" s="11"/>
      <c r="D125" s="12" t="s">
        <v>35</v>
      </c>
      <c r="E125" s="47"/>
      <c r="F125" s="48"/>
      <c r="G125" s="48"/>
      <c r="H125" s="48"/>
      <c r="I125" s="48"/>
      <c r="J125" s="48"/>
      <c r="K125" s="49"/>
      <c r="L125" s="48"/>
    </row>
    <row r="126" spans="1:12" ht="15" x14ac:dyDescent="0.25">
      <c r="A126" s="25"/>
      <c r="B126" s="16"/>
      <c r="C126" s="11"/>
      <c r="D126" s="12" t="s">
        <v>31</v>
      </c>
      <c r="E126" s="47"/>
      <c r="F126" s="48"/>
      <c r="G126" s="48"/>
      <c r="H126" s="48"/>
      <c r="I126" s="48"/>
      <c r="J126" s="48"/>
      <c r="K126" s="49"/>
      <c r="L126" s="48"/>
    </row>
    <row r="127" spans="1:12" ht="15" x14ac:dyDescent="0.25">
      <c r="A127" s="25"/>
      <c r="B127" s="16"/>
      <c r="C127" s="11"/>
      <c r="D127" s="12" t="s">
        <v>24</v>
      </c>
      <c r="E127" s="47"/>
      <c r="F127" s="48"/>
      <c r="G127" s="48"/>
      <c r="H127" s="48"/>
      <c r="I127" s="48"/>
      <c r="J127" s="48"/>
      <c r="K127" s="49"/>
      <c r="L127" s="48"/>
    </row>
    <row r="128" spans="1:12" ht="15" x14ac:dyDescent="0.25">
      <c r="A128" s="25"/>
      <c r="B128" s="16"/>
      <c r="C128" s="11"/>
      <c r="D128" s="6"/>
      <c r="E128" s="47"/>
      <c r="F128" s="48"/>
      <c r="G128" s="48"/>
      <c r="H128" s="48"/>
      <c r="I128" s="48"/>
      <c r="J128" s="48"/>
      <c r="K128" s="49"/>
      <c r="L128" s="48"/>
    </row>
    <row r="129" spans="1:12" ht="15" x14ac:dyDescent="0.25">
      <c r="A129" s="25"/>
      <c r="B129" s="16"/>
      <c r="C129" s="11"/>
      <c r="D129" s="6"/>
      <c r="E129" s="47"/>
      <c r="F129" s="48"/>
      <c r="G129" s="48"/>
      <c r="H129" s="48"/>
      <c r="I129" s="48"/>
      <c r="J129" s="48"/>
      <c r="K129" s="49"/>
      <c r="L129" s="48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:L130" si="24">SUM(G124:G129)</f>
        <v>0</v>
      </c>
      <c r="H130" s="21">
        <f t="shared" si="24"/>
        <v>0</v>
      </c>
      <c r="I130" s="21">
        <f t="shared" si="24"/>
        <v>0</v>
      </c>
      <c r="J130" s="21">
        <f t="shared" si="24"/>
        <v>0</v>
      </c>
      <c r="K130" s="27"/>
      <c r="L130" s="21">
        <f t="shared" si="24"/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57" t="s">
        <v>4</v>
      </c>
      <c r="D131" s="58"/>
      <c r="E131" s="33"/>
      <c r="F131" s="34">
        <f>F97+F101+F111+F116+F123+F130</f>
        <v>2622</v>
      </c>
      <c r="G131" s="34">
        <f t="shared" ref="G131:J131" si="25">G97+G101+G111+G116+G123+G130</f>
        <v>97.13</v>
      </c>
      <c r="H131" s="34">
        <f t="shared" si="25"/>
        <v>111.55000000000001</v>
      </c>
      <c r="I131" s="34">
        <f t="shared" si="25"/>
        <v>325.94</v>
      </c>
      <c r="J131" s="34">
        <f t="shared" si="25"/>
        <v>2786.48</v>
      </c>
      <c r="K131" s="35"/>
      <c r="L131" s="34">
        <f t="shared" ref="L131" si="26">L97+L101+L111+L116+L123+L130</f>
        <v>543.01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4" t="s">
        <v>96</v>
      </c>
      <c r="F132" s="45">
        <v>200</v>
      </c>
      <c r="G132" s="45">
        <v>6.67</v>
      </c>
      <c r="H132" s="45">
        <v>7.72</v>
      </c>
      <c r="I132" s="45">
        <v>31.66</v>
      </c>
      <c r="J132" s="45">
        <v>143.49</v>
      </c>
      <c r="K132" s="46">
        <v>1</v>
      </c>
      <c r="L132" s="45">
        <v>543.01</v>
      </c>
    </row>
    <row r="133" spans="1:12" ht="15" x14ac:dyDescent="0.25">
      <c r="A133" s="25"/>
      <c r="B133" s="16"/>
      <c r="C133" s="11"/>
      <c r="D133" s="6"/>
      <c r="E133" s="47" t="s">
        <v>98</v>
      </c>
      <c r="F133" s="48">
        <v>16</v>
      </c>
      <c r="G133" s="48">
        <v>3.91</v>
      </c>
      <c r="H133" s="48">
        <v>4.43</v>
      </c>
      <c r="I133" s="48">
        <v>0</v>
      </c>
      <c r="J133" s="48">
        <v>55.95</v>
      </c>
      <c r="K133" s="49">
        <v>20</v>
      </c>
      <c r="L133" s="48"/>
    </row>
    <row r="134" spans="1:12" ht="15" x14ac:dyDescent="0.25">
      <c r="A134" s="25"/>
      <c r="B134" s="16"/>
      <c r="C134" s="11"/>
      <c r="D134" s="7" t="s">
        <v>22</v>
      </c>
      <c r="E134" s="47" t="s">
        <v>97</v>
      </c>
      <c r="F134" s="48">
        <v>180</v>
      </c>
      <c r="G134" s="48">
        <v>4.91</v>
      </c>
      <c r="H134" s="48">
        <v>4.04</v>
      </c>
      <c r="I134" s="48">
        <v>24.26</v>
      </c>
      <c r="J134" s="48">
        <v>121.28</v>
      </c>
      <c r="K134" s="49">
        <v>112</v>
      </c>
      <c r="L134" s="48"/>
    </row>
    <row r="135" spans="1:12" ht="15" x14ac:dyDescent="0.25">
      <c r="A135" s="25"/>
      <c r="B135" s="16"/>
      <c r="C135" s="11"/>
      <c r="D135" s="7" t="s">
        <v>23</v>
      </c>
      <c r="E135" s="47" t="s">
        <v>51</v>
      </c>
      <c r="F135" s="48">
        <v>85</v>
      </c>
      <c r="G135" s="48">
        <v>6.46</v>
      </c>
      <c r="H135" s="48">
        <v>0.68</v>
      </c>
      <c r="I135" s="48">
        <v>41.82</v>
      </c>
      <c r="J135" s="48">
        <v>199.75</v>
      </c>
      <c r="K135" s="49" t="s">
        <v>54</v>
      </c>
      <c r="L135" s="48"/>
    </row>
    <row r="136" spans="1:12" ht="15" x14ac:dyDescent="0.25">
      <c r="A136" s="25"/>
      <c r="B136" s="16"/>
      <c r="C136" s="11"/>
      <c r="D136" s="7" t="s">
        <v>24</v>
      </c>
      <c r="E136" s="47"/>
      <c r="F136" s="48"/>
      <c r="G136" s="48"/>
      <c r="H136" s="48"/>
      <c r="I136" s="48"/>
      <c r="J136" s="48"/>
      <c r="K136" s="49"/>
      <c r="L136" s="48"/>
    </row>
    <row r="137" spans="1:12" ht="15" x14ac:dyDescent="0.25">
      <c r="A137" s="25"/>
      <c r="B137" s="16"/>
      <c r="C137" s="11"/>
      <c r="D137" s="6" t="s">
        <v>71</v>
      </c>
      <c r="E137" s="47" t="s">
        <v>52</v>
      </c>
      <c r="F137" s="48">
        <v>20</v>
      </c>
      <c r="G137" s="48">
        <v>1.36</v>
      </c>
      <c r="H137" s="48">
        <v>0.26</v>
      </c>
      <c r="I137" s="48">
        <v>7.96</v>
      </c>
      <c r="J137" s="48">
        <v>40.200000000000003</v>
      </c>
      <c r="K137" s="49" t="s">
        <v>54</v>
      </c>
      <c r="L137" s="48"/>
    </row>
    <row r="138" spans="1:12" ht="15" x14ac:dyDescent="0.25">
      <c r="A138" s="25"/>
      <c r="B138" s="16"/>
      <c r="C138" s="11"/>
      <c r="D138" s="6"/>
      <c r="E138" s="47"/>
      <c r="F138" s="48"/>
      <c r="G138" s="48"/>
      <c r="H138" s="48"/>
      <c r="I138" s="48"/>
      <c r="J138" s="48"/>
      <c r="K138" s="49"/>
      <c r="L138" s="48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501</v>
      </c>
      <c r="G139" s="21">
        <f t="shared" ref="G139:J139" si="27">SUM(G132:G138)</f>
        <v>23.31</v>
      </c>
      <c r="H139" s="21">
        <f t="shared" si="27"/>
        <v>17.13</v>
      </c>
      <c r="I139" s="21">
        <f t="shared" si="27"/>
        <v>105.7</v>
      </c>
      <c r="J139" s="21">
        <f t="shared" si="27"/>
        <v>560.67000000000007</v>
      </c>
      <c r="K139" s="27"/>
      <c r="L139" s="21">
        <f t="shared" ref="L139:L181" si="28">SUM(L132:L138)</f>
        <v>543.01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47"/>
      <c r="F140" s="48"/>
      <c r="G140" s="48"/>
      <c r="H140" s="48"/>
      <c r="I140" s="48"/>
      <c r="J140" s="48"/>
      <c r="K140" s="49"/>
      <c r="L140" s="48"/>
    </row>
    <row r="141" spans="1:12" ht="15" x14ac:dyDescent="0.25">
      <c r="A141" s="25"/>
      <c r="B141" s="16"/>
      <c r="C141" s="11"/>
      <c r="D141" s="6" t="s">
        <v>78</v>
      </c>
      <c r="E141" s="47" t="s">
        <v>55</v>
      </c>
      <c r="F141" s="48">
        <v>200</v>
      </c>
      <c r="G141" s="48">
        <v>5.8</v>
      </c>
      <c r="H141" s="48">
        <v>5</v>
      </c>
      <c r="I141" s="48">
        <v>9.6</v>
      </c>
      <c r="J141" s="48">
        <v>108</v>
      </c>
      <c r="K141" s="49">
        <v>108</v>
      </c>
      <c r="L141" s="48"/>
    </row>
    <row r="142" spans="1:12" ht="15" x14ac:dyDescent="0.25">
      <c r="A142" s="25"/>
      <c r="B142" s="16"/>
      <c r="C142" s="11"/>
      <c r="D142" s="6"/>
      <c r="E142" s="47"/>
      <c r="F142" s="48"/>
      <c r="G142" s="48"/>
      <c r="H142" s="48"/>
      <c r="I142" s="48"/>
      <c r="J142" s="48"/>
      <c r="K142" s="49"/>
      <c r="L142" s="48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200</v>
      </c>
      <c r="G143" s="21">
        <f t="shared" ref="G143:L143" si="29">SUM(G140:G142)</f>
        <v>5.8</v>
      </c>
      <c r="H143" s="21">
        <f t="shared" si="29"/>
        <v>5</v>
      </c>
      <c r="I143" s="21">
        <f t="shared" si="29"/>
        <v>9.6</v>
      </c>
      <c r="J143" s="21">
        <f t="shared" si="29"/>
        <v>108</v>
      </c>
      <c r="K143" s="27"/>
      <c r="L143" s="21">
        <f t="shared" si="29"/>
        <v>0</v>
      </c>
    </row>
    <row r="144" spans="1:12" ht="25.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47" t="s">
        <v>99</v>
      </c>
      <c r="F144" s="48">
        <v>100</v>
      </c>
      <c r="G144" s="48">
        <v>1.6</v>
      </c>
      <c r="H144" s="48">
        <v>10.1</v>
      </c>
      <c r="I144" s="48">
        <v>9.6</v>
      </c>
      <c r="J144" s="48">
        <v>86</v>
      </c>
      <c r="K144" s="49">
        <v>23</v>
      </c>
      <c r="L144" s="48"/>
    </row>
    <row r="145" spans="1:12" ht="15" x14ac:dyDescent="0.25">
      <c r="A145" s="25"/>
      <c r="B145" s="16"/>
      <c r="C145" s="11"/>
      <c r="D145" s="7" t="s">
        <v>28</v>
      </c>
      <c r="E145" s="47" t="s">
        <v>100</v>
      </c>
      <c r="F145" s="48">
        <v>250</v>
      </c>
      <c r="G145" s="48">
        <v>2.4300000000000002</v>
      </c>
      <c r="H145" s="48">
        <v>3.79</v>
      </c>
      <c r="I145" s="48">
        <v>17.920000000000002</v>
      </c>
      <c r="J145" s="48">
        <v>198</v>
      </c>
      <c r="K145" s="49">
        <v>54</v>
      </c>
      <c r="L145" s="48"/>
    </row>
    <row r="146" spans="1:12" ht="15" x14ac:dyDescent="0.25">
      <c r="A146" s="25"/>
      <c r="B146" s="16"/>
      <c r="C146" s="11"/>
      <c r="D146" s="7" t="s">
        <v>29</v>
      </c>
      <c r="E146" s="47" t="s">
        <v>101</v>
      </c>
      <c r="F146" s="48">
        <v>200</v>
      </c>
      <c r="G146" s="48">
        <v>13.74</v>
      </c>
      <c r="H146" s="48">
        <v>9.73</v>
      </c>
      <c r="I146" s="48">
        <v>27.76</v>
      </c>
      <c r="J146" s="48">
        <v>446.48</v>
      </c>
      <c r="K146" s="49">
        <v>63</v>
      </c>
      <c r="L146" s="48"/>
    </row>
    <row r="147" spans="1:12" ht="15" x14ac:dyDescent="0.25">
      <c r="A147" s="25"/>
      <c r="B147" s="16"/>
      <c r="C147" s="11"/>
      <c r="D147" s="7" t="s">
        <v>30</v>
      </c>
      <c r="E147" s="47"/>
      <c r="F147" s="48"/>
      <c r="G147" s="48"/>
      <c r="H147" s="48"/>
      <c r="I147" s="48"/>
      <c r="J147" s="48"/>
      <c r="K147" s="49"/>
      <c r="L147" s="48"/>
    </row>
    <row r="148" spans="1:12" ht="15" x14ac:dyDescent="0.25">
      <c r="A148" s="25"/>
      <c r="B148" s="16"/>
      <c r="C148" s="11"/>
      <c r="D148" s="7" t="s">
        <v>31</v>
      </c>
      <c r="E148" s="47" t="s">
        <v>61</v>
      </c>
      <c r="F148" s="48">
        <v>200</v>
      </c>
      <c r="G148" s="48">
        <v>0</v>
      </c>
      <c r="H148" s="48">
        <v>0</v>
      </c>
      <c r="I148" s="48">
        <v>31.8</v>
      </c>
      <c r="J148" s="48">
        <v>128</v>
      </c>
      <c r="K148" s="49">
        <v>120</v>
      </c>
      <c r="L148" s="48"/>
    </row>
    <row r="149" spans="1:12" ht="15" x14ac:dyDescent="0.25">
      <c r="A149" s="25"/>
      <c r="B149" s="16"/>
      <c r="C149" s="11"/>
      <c r="D149" s="7" t="s">
        <v>32</v>
      </c>
      <c r="E149" s="47" t="s">
        <v>102</v>
      </c>
      <c r="F149" s="48">
        <v>20</v>
      </c>
      <c r="G149" s="48">
        <v>1.52</v>
      </c>
      <c r="H149" s="48">
        <v>0.16</v>
      </c>
      <c r="I149" s="48">
        <v>9.84</v>
      </c>
      <c r="J149" s="48">
        <v>47</v>
      </c>
      <c r="K149" s="49" t="s">
        <v>54</v>
      </c>
      <c r="L149" s="48"/>
    </row>
    <row r="150" spans="1:12" ht="15" x14ac:dyDescent="0.25">
      <c r="A150" s="25"/>
      <c r="B150" s="16"/>
      <c r="C150" s="11"/>
      <c r="D150" s="7" t="s">
        <v>33</v>
      </c>
      <c r="E150" s="47" t="s">
        <v>52</v>
      </c>
      <c r="F150" s="48">
        <v>40</v>
      </c>
      <c r="G150" s="48">
        <v>2.72</v>
      </c>
      <c r="H150" s="48">
        <v>0.52</v>
      </c>
      <c r="I150" s="48">
        <v>15.92</v>
      </c>
      <c r="J150" s="48">
        <v>80.400000000000006</v>
      </c>
      <c r="K150" s="49" t="s">
        <v>54</v>
      </c>
      <c r="L150" s="48"/>
    </row>
    <row r="151" spans="1:12" ht="15" x14ac:dyDescent="0.25">
      <c r="A151" s="25"/>
      <c r="B151" s="16"/>
      <c r="C151" s="11"/>
      <c r="D151" s="6"/>
      <c r="E151" s="47"/>
      <c r="F151" s="48"/>
      <c r="G151" s="48"/>
      <c r="H151" s="48"/>
      <c r="I151" s="48"/>
      <c r="J151" s="48"/>
      <c r="K151" s="49"/>
      <c r="L151" s="48"/>
    </row>
    <row r="152" spans="1:12" ht="15" x14ac:dyDescent="0.25">
      <c r="A152" s="25"/>
      <c r="B152" s="16"/>
      <c r="C152" s="11"/>
      <c r="D152" s="6"/>
      <c r="E152" s="47"/>
      <c r="F152" s="48"/>
      <c r="G152" s="48"/>
      <c r="H152" s="48"/>
      <c r="I152" s="48"/>
      <c r="J152" s="48"/>
      <c r="K152" s="49"/>
      <c r="L152" s="48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810</v>
      </c>
      <c r="G153" s="21">
        <f t="shared" ref="G153:L153" si="30">SUM(G144:G152)</f>
        <v>22.009999999999998</v>
      </c>
      <c r="H153" s="21">
        <f t="shared" si="30"/>
        <v>24.3</v>
      </c>
      <c r="I153" s="21">
        <f t="shared" si="30"/>
        <v>112.84</v>
      </c>
      <c r="J153" s="21">
        <f t="shared" si="30"/>
        <v>985.88</v>
      </c>
      <c r="K153" s="27"/>
      <c r="L153" s="21">
        <f t="shared" si="30"/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47" t="s">
        <v>56</v>
      </c>
      <c r="F154" s="48">
        <v>25</v>
      </c>
      <c r="G154" s="48">
        <v>4.12</v>
      </c>
      <c r="H154" s="48">
        <v>6.47</v>
      </c>
      <c r="I154" s="48">
        <v>41.25</v>
      </c>
      <c r="J154" s="48">
        <v>61.8</v>
      </c>
      <c r="K154" s="49" t="s">
        <v>54</v>
      </c>
      <c r="L154" s="48"/>
    </row>
    <row r="155" spans="1:12" ht="15" x14ac:dyDescent="0.25">
      <c r="A155" s="25"/>
      <c r="B155" s="16"/>
      <c r="C155" s="11"/>
      <c r="D155" s="12" t="s">
        <v>31</v>
      </c>
      <c r="E155" s="47" t="s">
        <v>63</v>
      </c>
      <c r="F155" s="48">
        <v>180</v>
      </c>
      <c r="G155" s="48">
        <v>4</v>
      </c>
      <c r="H155" s="48">
        <v>4.76</v>
      </c>
      <c r="I155" s="48">
        <v>9.3000000000000007</v>
      </c>
      <c r="J155" s="48">
        <v>90.6</v>
      </c>
      <c r="K155" s="49">
        <v>109</v>
      </c>
      <c r="L155" s="48"/>
    </row>
    <row r="156" spans="1:12" ht="15" x14ac:dyDescent="0.25">
      <c r="A156" s="25"/>
      <c r="B156" s="16"/>
      <c r="C156" s="11"/>
      <c r="D156" s="6" t="s">
        <v>64</v>
      </c>
      <c r="E156" s="47" t="s">
        <v>64</v>
      </c>
      <c r="F156" s="48">
        <v>160</v>
      </c>
      <c r="G156" s="48">
        <v>1.64</v>
      </c>
      <c r="H156" s="48">
        <v>0.55000000000000004</v>
      </c>
      <c r="I156" s="48">
        <v>22.93</v>
      </c>
      <c r="J156" s="48">
        <v>178.25</v>
      </c>
      <c r="K156" s="49" t="s">
        <v>54</v>
      </c>
      <c r="L156" s="48"/>
    </row>
    <row r="157" spans="1:12" ht="15" x14ac:dyDescent="0.25">
      <c r="A157" s="25"/>
      <c r="B157" s="16"/>
      <c r="C157" s="11"/>
      <c r="D157" s="6"/>
      <c r="E157" s="47"/>
      <c r="F157" s="48"/>
      <c r="G157" s="48"/>
      <c r="H157" s="48"/>
      <c r="I157" s="48"/>
      <c r="J157" s="48"/>
      <c r="K157" s="49"/>
      <c r="L157" s="48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365</v>
      </c>
      <c r="G158" s="21">
        <f t="shared" ref="G158:J158" si="31">SUM(G154:G157)</f>
        <v>9.7600000000000016</v>
      </c>
      <c r="H158" s="21">
        <f t="shared" si="31"/>
        <v>11.780000000000001</v>
      </c>
      <c r="I158" s="21">
        <f t="shared" si="31"/>
        <v>73.47999999999999</v>
      </c>
      <c r="J158" s="21">
        <f t="shared" si="31"/>
        <v>330.65</v>
      </c>
      <c r="K158" s="27"/>
      <c r="L158" s="21">
        <f t="shared" ref="L158" si="32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7" t="s">
        <v>103</v>
      </c>
      <c r="F159" s="48">
        <v>100</v>
      </c>
      <c r="G159" s="48">
        <v>10.89</v>
      </c>
      <c r="H159" s="48">
        <v>13.42</v>
      </c>
      <c r="I159" s="48">
        <v>6.18</v>
      </c>
      <c r="J159" s="48">
        <v>101.99</v>
      </c>
      <c r="K159" s="49">
        <v>84</v>
      </c>
      <c r="L159" s="48"/>
    </row>
    <row r="160" spans="1:12" ht="15" x14ac:dyDescent="0.25">
      <c r="A160" s="25"/>
      <c r="B160" s="16"/>
      <c r="C160" s="11"/>
      <c r="D160" s="7" t="s">
        <v>30</v>
      </c>
      <c r="E160" s="47" t="s">
        <v>90</v>
      </c>
      <c r="F160" s="48">
        <v>150</v>
      </c>
      <c r="G160" s="48">
        <v>3.9</v>
      </c>
      <c r="H160" s="48">
        <v>6.5</v>
      </c>
      <c r="I160" s="48">
        <v>26.33</v>
      </c>
      <c r="J160" s="48">
        <v>169.99</v>
      </c>
      <c r="K160" s="49">
        <v>73</v>
      </c>
      <c r="L160" s="48"/>
    </row>
    <row r="161" spans="1:12" ht="15" x14ac:dyDescent="0.25">
      <c r="A161" s="25"/>
      <c r="B161" s="16"/>
      <c r="C161" s="11"/>
      <c r="D161" s="7" t="s">
        <v>31</v>
      </c>
      <c r="E161" s="47" t="s">
        <v>105</v>
      </c>
      <c r="F161" s="48">
        <v>200</v>
      </c>
      <c r="G161" s="48">
        <v>0.24</v>
      </c>
      <c r="H161" s="48">
        <v>0.13</v>
      </c>
      <c r="I161" s="48">
        <v>19.13</v>
      </c>
      <c r="J161" s="48">
        <v>80.02</v>
      </c>
      <c r="K161" s="49">
        <v>107</v>
      </c>
      <c r="L161" s="48"/>
    </row>
    <row r="162" spans="1:12" ht="15" x14ac:dyDescent="0.25">
      <c r="A162" s="25"/>
      <c r="B162" s="16"/>
      <c r="C162" s="11"/>
      <c r="D162" s="7" t="s">
        <v>23</v>
      </c>
      <c r="E162" s="47" t="s">
        <v>51</v>
      </c>
      <c r="F162" s="48">
        <v>40</v>
      </c>
      <c r="G162" s="48">
        <v>3.04</v>
      </c>
      <c r="H162" s="48">
        <v>0.32</v>
      </c>
      <c r="I162" s="48">
        <v>19.68</v>
      </c>
      <c r="J162" s="48">
        <v>94</v>
      </c>
      <c r="K162" s="49" t="s">
        <v>54</v>
      </c>
      <c r="L162" s="48"/>
    </row>
    <row r="163" spans="1:12" ht="15" x14ac:dyDescent="0.25">
      <c r="A163" s="25"/>
      <c r="B163" s="16"/>
      <c r="C163" s="11"/>
      <c r="D163" s="6" t="s">
        <v>71</v>
      </c>
      <c r="E163" s="47" t="s">
        <v>52</v>
      </c>
      <c r="F163" s="48">
        <v>20</v>
      </c>
      <c r="G163" s="48">
        <v>1.36</v>
      </c>
      <c r="H163" s="48">
        <v>0.26</v>
      </c>
      <c r="I163" s="48">
        <v>7.96</v>
      </c>
      <c r="J163" s="48">
        <v>40.200000000000003</v>
      </c>
      <c r="K163" s="49" t="s">
        <v>54</v>
      </c>
      <c r="L163" s="48"/>
    </row>
    <row r="164" spans="1:12" ht="15" x14ac:dyDescent="0.25">
      <c r="A164" s="25"/>
      <c r="B164" s="16"/>
      <c r="C164" s="11"/>
      <c r="D164" s="6" t="s">
        <v>79</v>
      </c>
      <c r="E164" s="47" t="s">
        <v>104</v>
      </c>
      <c r="F164" s="48">
        <v>100</v>
      </c>
      <c r="G164" s="48">
        <v>3.67</v>
      </c>
      <c r="H164" s="48">
        <v>0.67</v>
      </c>
      <c r="I164" s="48">
        <v>18.7</v>
      </c>
      <c r="J164" s="48">
        <v>96.86</v>
      </c>
      <c r="K164" s="49">
        <v>44</v>
      </c>
      <c r="L164" s="48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610</v>
      </c>
      <c r="G165" s="21">
        <f t="shared" ref="G165:L165" si="33">SUM(G159:G164)</f>
        <v>23.1</v>
      </c>
      <c r="H165" s="21">
        <f t="shared" si="33"/>
        <v>21.300000000000004</v>
      </c>
      <c r="I165" s="21">
        <f t="shared" si="33"/>
        <v>97.97999999999999</v>
      </c>
      <c r="J165" s="21">
        <f t="shared" si="33"/>
        <v>583.05999999999995</v>
      </c>
      <c r="K165" s="27"/>
      <c r="L165" s="21">
        <f t="shared" si="33"/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7"/>
      <c r="F166" s="48"/>
      <c r="G166" s="48"/>
      <c r="H166" s="48"/>
      <c r="I166" s="48"/>
      <c r="J166" s="48"/>
      <c r="K166" s="49"/>
      <c r="L166" s="48"/>
    </row>
    <row r="167" spans="1:12" ht="15" x14ac:dyDescent="0.25">
      <c r="A167" s="25"/>
      <c r="B167" s="16"/>
      <c r="C167" s="11"/>
      <c r="D167" s="12" t="s">
        <v>35</v>
      </c>
      <c r="E167" s="47"/>
      <c r="F167" s="48"/>
      <c r="G167" s="48"/>
      <c r="H167" s="48"/>
      <c r="I167" s="48"/>
      <c r="J167" s="48"/>
      <c r="K167" s="49"/>
      <c r="L167" s="48"/>
    </row>
    <row r="168" spans="1:12" ht="15" x14ac:dyDescent="0.25">
      <c r="A168" s="25"/>
      <c r="B168" s="16"/>
      <c r="C168" s="11"/>
      <c r="D168" s="12" t="s">
        <v>31</v>
      </c>
      <c r="E168" s="47"/>
      <c r="F168" s="48"/>
      <c r="G168" s="48"/>
      <c r="H168" s="48"/>
      <c r="I168" s="48"/>
      <c r="J168" s="48"/>
      <c r="K168" s="49"/>
      <c r="L168" s="48"/>
    </row>
    <row r="169" spans="1:12" ht="15" x14ac:dyDescent="0.25">
      <c r="A169" s="25"/>
      <c r="B169" s="16"/>
      <c r="C169" s="11"/>
      <c r="D169" s="12" t="s">
        <v>24</v>
      </c>
      <c r="E169" s="47"/>
      <c r="F169" s="48"/>
      <c r="G169" s="48"/>
      <c r="H169" s="48"/>
      <c r="I169" s="48"/>
      <c r="J169" s="48"/>
      <c r="K169" s="49"/>
      <c r="L169" s="48"/>
    </row>
    <row r="170" spans="1:12" ht="15" x14ac:dyDescent="0.25">
      <c r="A170" s="25"/>
      <c r="B170" s="16"/>
      <c r="C170" s="11"/>
      <c r="D170" s="6"/>
      <c r="E170" s="47"/>
      <c r="F170" s="48"/>
      <c r="G170" s="48"/>
      <c r="H170" s="48"/>
      <c r="I170" s="48"/>
      <c r="J170" s="48"/>
      <c r="K170" s="49"/>
      <c r="L170" s="48"/>
    </row>
    <row r="171" spans="1:12" ht="15" x14ac:dyDescent="0.25">
      <c r="A171" s="25"/>
      <c r="B171" s="16"/>
      <c r="C171" s="11"/>
      <c r="D171" s="6"/>
      <c r="E171" s="47"/>
      <c r="F171" s="48"/>
      <c r="G171" s="48"/>
      <c r="H171" s="48"/>
      <c r="I171" s="48"/>
      <c r="J171" s="48"/>
      <c r="K171" s="49"/>
      <c r="L171" s="48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:L172" si="34">SUM(G166:G171)</f>
        <v>0</v>
      </c>
      <c r="H172" s="21">
        <f t="shared" si="34"/>
        <v>0</v>
      </c>
      <c r="I172" s="21">
        <f t="shared" si="34"/>
        <v>0</v>
      </c>
      <c r="J172" s="21">
        <f t="shared" si="34"/>
        <v>0</v>
      </c>
      <c r="K172" s="27"/>
      <c r="L172" s="21">
        <f t="shared" si="34"/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57" t="s">
        <v>4</v>
      </c>
      <c r="D173" s="58"/>
      <c r="E173" s="33"/>
      <c r="F173" s="34">
        <f>F139+F143+F153+F158+F165+F172</f>
        <v>2486</v>
      </c>
      <c r="G173" s="34">
        <f t="shared" ref="G173:J173" si="35">G139+G143+G153+G158+G165+G172</f>
        <v>83.97999999999999</v>
      </c>
      <c r="H173" s="34">
        <f t="shared" si="35"/>
        <v>79.510000000000005</v>
      </c>
      <c r="I173" s="34">
        <f t="shared" si="35"/>
        <v>399.6</v>
      </c>
      <c r="J173" s="34">
        <f t="shared" si="35"/>
        <v>2568.2600000000002</v>
      </c>
      <c r="K173" s="35"/>
      <c r="L173" s="34">
        <f t="shared" ref="L173" si="36">L139+L143+L153+L158+L165+L172</f>
        <v>543.01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4" t="s">
        <v>106</v>
      </c>
      <c r="F174" s="45">
        <v>200</v>
      </c>
      <c r="G174" s="45">
        <v>16.260000000000002</v>
      </c>
      <c r="H174" s="45">
        <v>23.94</v>
      </c>
      <c r="I174" s="45">
        <v>5.38</v>
      </c>
      <c r="J174" s="45">
        <v>142.57</v>
      </c>
      <c r="K174" s="46">
        <v>16</v>
      </c>
      <c r="L174" s="45">
        <v>543.01</v>
      </c>
    </row>
    <row r="175" spans="1:12" ht="15" x14ac:dyDescent="0.25">
      <c r="A175" s="25"/>
      <c r="B175" s="16"/>
      <c r="C175" s="11"/>
      <c r="D175" s="6"/>
      <c r="E175" s="47" t="s">
        <v>98</v>
      </c>
      <c r="F175" s="48">
        <v>16</v>
      </c>
      <c r="G175" s="48">
        <v>3.91</v>
      </c>
      <c r="H175" s="48">
        <v>4.43</v>
      </c>
      <c r="I175" s="48">
        <v>0</v>
      </c>
      <c r="J175" s="48">
        <v>55.95</v>
      </c>
      <c r="K175" s="49">
        <v>20</v>
      </c>
      <c r="L175" s="48"/>
    </row>
    <row r="176" spans="1:12" ht="15" x14ac:dyDescent="0.25">
      <c r="A176" s="25"/>
      <c r="B176" s="16"/>
      <c r="C176" s="11"/>
      <c r="D176" s="7" t="s">
        <v>22</v>
      </c>
      <c r="E176" s="47" t="s">
        <v>50</v>
      </c>
      <c r="F176" s="48">
        <v>180</v>
      </c>
      <c r="G176" s="48">
        <v>5.97</v>
      </c>
      <c r="H176" s="48">
        <v>4.96</v>
      </c>
      <c r="I176" s="48">
        <v>17.940000000000001</v>
      </c>
      <c r="J176" s="48">
        <v>121.96</v>
      </c>
      <c r="K176" s="49">
        <v>111</v>
      </c>
      <c r="L176" s="48"/>
    </row>
    <row r="177" spans="1:12" ht="15" x14ac:dyDescent="0.25">
      <c r="A177" s="25"/>
      <c r="B177" s="16"/>
      <c r="C177" s="11"/>
      <c r="D177" s="7" t="s">
        <v>23</v>
      </c>
      <c r="E177" s="47" t="s">
        <v>51</v>
      </c>
      <c r="F177" s="48">
        <v>85</v>
      </c>
      <c r="G177" s="48">
        <v>6.46</v>
      </c>
      <c r="H177" s="48">
        <v>0.68</v>
      </c>
      <c r="I177" s="48">
        <v>41.82</v>
      </c>
      <c r="J177" s="48">
        <v>199.75</v>
      </c>
      <c r="K177" s="49" t="s">
        <v>54</v>
      </c>
      <c r="L177" s="48"/>
    </row>
    <row r="178" spans="1:12" ht="15" x14ac:dyDescent="0.25">
      <c r="A178" s="25"/>
      <c r="B178" s="16"/>
      <c r="C178" s="11"/>
      <c r="D178" s="7" t="s">
        <v>24</v>
      </c>
      <c r="E178" s="47"/>
      <c r="F178" s="48"/>
      <c r="G178" s="48"/>
      <c r="H178" s="48"/>
      <c r="I178" s="48"/>
      <c r="J178" s="48"/>
      <c r="K178" s="49"/>
      <c r="L178" s="48"/>
    </row>
    <row r="179" spans="1:12" ht="15" x14ac:dyDescent="0.25">
      <c r="A179" s="25"/>
      <c r="B179" s="16"/>
      <c r="C179" s="11"/>
      <c r="D179" s="6" t="s">
        <v>71</v>
      </c>
      <c r="E179" s="47" t="s">
        <v>52</v>
      </c>
      <c r="F179" s="48">
        <v>20</v>
      </c>
      <c r="G179" s="48">
        <v>1.36</v>
      </c>
      <c r="H179" s="48">
        <v>0.26</v>
      </c>
      <c r="I179" s="48">
        <v>7.96</v>
      </c>
      <c r="J179" s="48">
        <v>40.200000000000003</v>
      </c>
      <c r="K179" s="49" t="s">
        <v>54</v>
      </c>
      <c r="L179" s="48"/>
    </row>
    <row r="180" spans="1:12" ht="15" x14ac:dyDescent="0.25">
      <c r="A180" s="25"/>
      <c r="B180" s="16"/>
      <c r="C180" s="11"/>
      <c r="D180" s="6"/>
      <c r="E180" s="47"/>
      <c r="F180" s="48"/>
      <c r="G180" s="48"/>
      <c r="H180" s="48"/>
      <c r="I180" s="48"/>
      <c r="J180" s="48"/>
      <c r="K180" s="49"/>
      <c r="L180" s="48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501</v>
      </c>
      <c r="G181" s="21">
        <f t="shared" ref="G181:J181" si="37">SUM(G174:G180)</f>
        <v>33.96</v>
      </c>
      <c r="H181" s="21">
        <f t="shared" si="37"/>
        <v>34.269999999999996</v>
      </c>
      <c r="I181" s="21">
        <f t="shared" si="37"/>
        <v>73.099999999999994</v>
      </c>
      <c r="J181" s="21">
        <f t="shared" si="37"/>
        <v>560.43000000000006</v>
      </c>
      <c r="K181" s="27"/>
      <c r="L181" s="21">
        <f t="shared" si="28"/>
        <v>543.01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47"/>
      <c r="F182" s="48"/>
      <c r="G182" s="48"/>
      <c r="H182" s="48"/>
      <c r="I182" s="48"/>
      <c r="J182" s="48"/>
      <c r="K182" s="49"/>
      <c r="L182" s="48"/>
    </row>
    <row r="183" spans="1:12" ht="15" x14ac:dyDescent="0.25">
      <c r="A183" s="25"/>
      <c r="B183" s="16"/>
      <c r="C183" s="11"/>
      <c r="D183" s="6" t="s">
        <v>78</v>
      </c>
      <c r="E183" s="47" t="s">
        <v>63</v>
      </c>
      <c r="F183" s="48">
        <v>200</v>
      </c>
      <c r="G183" s="48">
        <v>4</v>
      </c>
      <c r="H183" s="48">
        <v>4.76</v>
      </c>
      <c r="I183" s="48">
        <v>9.3000000000000007</v>
      </c>
      <c r="J183" s="48">
        <v>90.6</v>
      </c>
      <c r="K183" s="49">
        <v>109</v>
      </c>
      <c r="L183" s="48"/>
    </row>
    <row r="184" spans="1:12" ht="15" x14ac:dyDescent="0.25">
      <c r="A184" s="25"/>
      <c r="B184" s="16"/>
      <c r="C184" s="11"/>
      <c r="D184" s="6"/>
      <c r="E184" s="47"/>
      <c r="F184" s="48"/>
      <c r="G184" s="48"/>
      <c r="H184" s="48"/>
      <c r="I184" s="48"/>
      <c r="J184" s="48"/>
      <c r="K184" s="49"/>
      <c r="L184" s="48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200</v>
      </c>
      <c r="G185" s="21">
        <f t="shared" ref="G185:L185" si="38">SUM(G182:G184)</f>
        <v>4</v>
      </c>
      <c r="H185" s="21">
        <f t="shared" si="38"/>
        <v>4.76</v>
      </c>
      <c r="I185" s="21">
        <f t="shared" si="38"/>
        <v>9.3000000000000007</v>
      </c>
      <c r="J185" s="21">
        <f t="shared" si="38"/>
        <v>90.6</v>
      </c>
      <c r="K185" s="27"/>
      <c r="L185" s="21">
        <f t="shared" si="38"/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47" t="s">
        <v>107</v>
      </c>
      <c r="F186" s="48">
        <v>60</v>
      </c>
      <c r="G186" s="48">
        <v>0.66</v>
      </c>
      <c r="H186" s="48">
        <v>6.06</v>
      </c>
      <c r="I186" s="48">
        <v>6.36</v>
      </c>
      <c r="J186" s="48">
        <v>64.8</v>
      </c>
      <c r="K186" s="49">
        <v>24</v>
      </c>
      <c r="L186" s="48"/>
    </row>
    <row r="187" spans="1:12" ht="15" x14ac:dyDescent="0.25">
      <c r="A187" s="25"/>
      <c r="B187" s="16"/>
      <c r="C187" s="11"/>
      <c r="D187" s="7" t="s">
        <v>28</v>
      </c>
      <c r="E187" s="47" t="s">
        <v>108</v>
      </c>
      <c r="F187" s="48">
        <v>250</v>
      </c>
      <c r="G187" s="48">
        <v>5.3</v>
      </c>
      <c r="H187" s="48">
        <v>6.06</v>
      </c>
      <c r="I187" s="48">
        <v>15.85</v>
      </c>
      <c r="J187" s="48">
        <v>174.67</v>
      </c>
      <c r="K187" s="49">
        <v>49</v>
      </c>
      <c r="L187" s="48"/>
    </row>
    <row r="188" spans="1:12" ht="15" x14ac:dyDescent="0.25">
      <c r="A188" s="25"/>
      <c r="B188" s="16"/>
      <c r="C188" s="11"/>
      <c r="D188" s="7" t="s">
        <v>29</v>
      </c>
      <c r="E188" s="47" t="s">
        <v>109</v>
      </c>
      <c r="F188" s="48">
        <v>200</v>
      </c>
      <c r="G188" s="48">
        <v>15.57</v>
      </c>
      <c r="H188" s="48">
        <v>22.87</v>
      </c>
      <c r="I188" s="48">
        <v>19.190000000000001</v>
      </c>
      <c r="J188" s="48">
        <v>450.85</v>
      </c>
      <c r="K188" s="49">
        <v>87</v>
      </c>
      <c r="L188" s="48"/>
    </row>
    <row r="189" spans="1:12" ht="15" x14ac:dyDescent="0.25">
      <c r="A189" s="25"/>
      <c r="B189" s="16"/>
      <c r="C189" s="11"/>
      <c r="D189" s="7" t="s">
        <v>30</v>
      </c>
      <c r="E189" s="47"/>
      <c r="F189" s="48"/>
      <c r="G189" s="48"/>
      <c r="H189" s="48"/>
      <c r="I189" s="48"/>
      <c r="J189" s="48"/>
      <c r="K189" s="49"/>
      <c r="L189" s="48"/>
    </row>
    <row r="190" spans="1:12" ht="15" x14ac:dyDescent="0.25">
      <c r="A190" s="25"/>
      <c r="B190" s="16"/>
      <c r="C190" s="11"/>
      <c r="D190" s="7" t="s">
        <v>31</v>
      </c>
      <c r="E190" s="47" t="s">
        <v>61</v>
      </c>
      <c r="F190" s="48">
        <v>200</v>
      </c>
      <c r="G190" s="48">
        <v>0</v>
      </c>
      <c r="H190" s="48">
        <v>0</v>
      </c>
      <c r="I190" s="48">
        <v>16</v>
      </c>
      <c r="J190" s="48">
        <v>75</v>
      </c>
      <c r="K190" s="49">
        <v>120</v>
      </c>
      <c r="L190" s="48"/>
    </row>
    <row r="191" spans="1:12" ht="15" x14ac:dyDescent="0.25">
      <c r="A191" s="25"/>
      <c r="B191" s="16"/>
      <c r="C191" s="11"/>
      <c r="D191" s="7" t="s">
        <v>32</v>
      </c>
      <c r="E191" s="47" t="s">
        <v>51</v>
      </c>
      <c r="F191" s="48">
        <v>20</v>
      </c>
      <c r="G191" s="48">
        <v>1.52</v>
      </c>
      <c r="H191" s="48">
        <v>0.16</v>
      </c>
      <c r="I191" s="48">
        <v>9.84</v>
      </c>
      <c r="J191" s="48">
        <v>47</v>
      </c>
      <c r="K191" s="49" t="s">
        <v>54</v>
      </c>
      <c r="L191" s="48"/>
    </row>
    <row r="192" spans="1:12" ht="15" x14ac:dyDescent="0.25">
      <c r="A192" s="25"/>
      <c r="B192" s="16"/>
      <c r="C192" s="11"/>
      <c r="D192" s="7" t="s">
        <v>33</v>
      </c>
      <c r="E192" s="47" t="s">
        <v>52</v>
      </c>
      <c r="F192" s="48">
        <v>40</v>
      </c>
      <c r="G192" s="48">
        <v>2.72</v>
      </c>
      <c r="H192" s="48">
        <v>0.52</v>
      </c>
      <c r="I192" s="48">
        <v>15.92</v>
      </c>
      <c r="J192" s="48">
        <v>80.400000000000006</v>
      </c>
      <c r="K192" s="49" t="s">
        <v>54</v>
      </c>
      <c r="L192" s="48"/>
    </row>
    <row r="193" spans="1:12" ht="15" x14ac:dyDescent="0.25">
      <c r="A193" s="25"/>
      <c r="B193" s="16"/>
      <c r="C193" s="11"/>
      <c r="D193" s="6"/>
      <c r="E193" s="47"/>
      <c r="F193" s="48"/>
      <c r="G193" s="48"/>
      <c r="H193" s="48"/>
      <c r="I193" s="48"/>
      <c r="J193" s="48"/>
      <c r="K193" s="49"/>
      <c r="L193" s="48"/>
    </row>
    <row r="194" spans="1:12" ht="15" x14ac:dyDescent="0.25">
      <c r="A194" s="25"/>
      <c r="B194" s="16"/>
      <c r="C194" s="11"/>
      <c r="D194" s="6"/>
      <c r="E194" s="47"/>
      <c r="F194" s="48"/>
      <c r="G194" s="48"/>
      <c r="H194" s="48"/>
      <c r="I194" s="48"/>
      <c r="J194" s="48"/>
      <c r="K194" s="49"/>
      <c r="L194" s="48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770</v>
      </c>
      <c r="G195" s="21">
        <f t="shared" ref="G195:L195" si="39">SUM(G186:G194)</f>
        <v>25.77</v>
      </c>
      <c r="H195" s="21">
        <f t="shared" si="39"/>
        <v>35.67</v>
      </c>
      <c r="I195" s="21">
        <f t="shared" si="39"/>
        <v>83.160000000000011</v>
      </c>
      <c r="J195" s="21">
        <f t="shared" si="39"/>
        <v>892.71999999999991</v>
      </c>
      <c r="K195" s="27"/>
      <c r="L195" s="21">
        <f t="shared" si="39"/>
        <v>0</v>
      </c>
    </row>
    <row r="196" spans="1:12" ht="25.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47" t="s">
        <v>110</v>
      </c>
      <c r="F196" s="48">
        <v>60</v>
      </c>
      <c r="G196" s="48">
        <v>10.53</v>
      </c>
      <c r="H196" s="48">
        <v>5.95</v>
      </c>
      <c r="I196" s="48">
        <v>30.35</v>
      </c>
      <c r="J196" s="48">
        <v>107.18</v>
      </c>
      <c r="K196" s="49">
        <v>123</v>
      </c>
      <c r="L196" s="48"/>
    </row>
    <row r="197" spans="1:12" ht="15" x14ac:dyDescent="0.25">
      <c r="A197" s="25"/>
      <c r="B197" s="16"/>
      <c r="C197" s="11"/>
      <c r="D197" s="12" t="s">
        <v>31</v>
      </c>
      <c r="E197" s="47" t="s">
        <v>111</v>
      </c>
      <c r="F197" s="48">
        <v>180</v>
      </c>
      <c r="G197" s="48">
        <v>0.04</v>
      </c>
      <c r="H197" s="48">
        <v>0</v>
      </c>
      <c r="I197" s="48">
        <v>18.07</v>
      </c>
      <c r="J197" s="48">
        <v>64.16</v>
      </c>
      <c r="K197" s="49">
        <v>118</v>
      </c>
      <c r="L197" s="48"/>
    </row>
    <row r="198" spans="1:12" ht="15" x14ac:dyDescent="0.25">
      <c r="A198" s="25"/>
      <c r="B198" s="16"/>
      <c r="C198" s="11"/>
      <c r="D198" s="6" t="s">
        <v>64</v>
      </c>
      <c r="E198" s="47" t="s">
        <v>64</v>
      </c>
      <c r="F198" s="48">
        <v>160</v>
      </c>
      <c r="G198" s="48">
        <v>1.64</v>
      </c>
      <c r="H198" s="48">
        <v>0.55000000000000004</v>
      </c>
      <c r="I198" s="48">
        <v>22.93</v>
      </c>
      <c r="J198" s="48">
        <v>178.25</v>
      </c>
      <c r="K198" s="49" t="s">
        <v>54</v>
      </c>
      <c r="L198" s="48"/>
    </row>
    <row r="199" spans="1:12" ht="15" x14ac:dyDescent="0.25">
      <c r="A199" s="25"/>
      <c r="B199" s="16"/>
      <c r="C199" s="11"/>
      <c r="D199" s="6"/>
      <c r="E199" s="47"/>
      <c r="F199" s="48"/>
      <c r="G199" s="48"/>
      <c r="H199" s="48"/>
      <c r="I199" s="48"/>
      <c r="J199" s="48"/>
      <c r="K199" s="49"/>
      <c r="L199" s="48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400</v>
      </c>
      <c r="G200" s="21">
        <f t="shared" ref="G200:J200" si="40">SUM(G196:G199)</f>
        <v>12.209999999999999</v>
      </c>
      <c r="H200" s="21">
        <f t="shared" si="40"/>
        <v>6.5</v>
      </c>
      <c r="I200" s="21">
        <f t="shared" si="40"/>
        <v>71.349999999999994</v>
      </c>
      <c r="J200" s="21">
        <f t="shared" si="40"/>
        <v>349.59000000000003</v>
      </c>
      <c r="K200" s="27"/>
      <c r="L200" s="21">
        <f t="shared" ref="L200" si="41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7" t="s">
        <v>112</v>
      </c>
      <c r="F201" s="48">
        <v>100</v>
      </c>
      <c r="G201" s="48">
        <v>8.19</v>
      </c>
      <c r="H201" s="48">
        <v>14.57</v>
      </c>
      <c r="I201" s="48">
        <v>11.5</v>
      </c>
      <c r="J201" s="48">
        <v>150.56</v>
      </c>
      <c r="K201" s="49">
        <v>85</v>
      </c>
      <c r="L201" s="48"/>
    </row>
    <row r="202" spans="1:12" ht="15" x14ac:dyDescent="0.25">
      <c r="A202" s="25"/>
      <c r="B202" s="16"/>
      <c r="C202" s="11"/>
      <c r="D202" s="7" t="s">
        <v>30</v>
      </c>
      <c r="E202" s="47" t="s">
        <v>113</v>
      </c>
      <c r="F202" s="48">
        <v>150</v>
      </c>
      <c r="G202" s="48">
        <v>6.86</v>
      </c>
      <c r="H202" s="48">
        <v>4.43</v>
      </c>
      <c r="I202" s="48">
        <v>43.78</v>
      </c>
      <c r="J202" s="48">
        <v>232.61</v>
      </c>
      <c r="K202" s="49">
        <v>82</v>
      </c>
      <c r="L202" s="48"/>
    </row>
    <row r="203" spans="1:12" ht="15" x14ac:dyDescent="0.25">
      <c r="A203" s="25"/>
      <c r="B203" s="16"/>
      <c r="C203" s="11"/>
      <c r="D203" s="7" t="s">
        <v>31</v>
      </c>
      <c r="E203" s="47" t="s">
        <v>114</v>
      </c>
      <c r="F203" s="48">
        <v>200</v>
      </c>
      <c r="G203" s="48">
        <v>0.12</v>
      </c>
      <c r="H203" s="48">
        <v>0.54</v>
      </c>
      <c r="I203" s="48">
        <v>15.54</v>
      </c>
      <c r="J203" s="48">
        <v>68.05</v>
      </c>
      <c r="K203" s="49">
        <v>104</v>
      </c>
      <c r="L203" s="48"/>
    </row>
    <row r="204" spans="1:12" ht="15" x14ac:dyDescent="0.25">
      <c r="A204" s="25"/>
      <c r="B204" s="16"/>
      <c r="C204" s="11"/>
      <c r="D204" s="7" t="s">
        <v>23</v>
      </c>
      <c r="E204" s="47" t="s">
        <v>51</v>
      </c>
      <c r="F204" s="48">
        <v>40</v>
      </c>
      <c r="G204" s="48">
        <v>3.04</v>
      </c>
      <c r="H204" s="48">
        <v>0.32</v>
      </c>
      <c r="I204" s="48">
        <v>19.68</v>
      </c>
      <c r="J204" s="48">
        <v>94</v>
      </c>
      <c r="K204" s="49" t="s">
        <v>54</v>
      </c>
      <c r="L204" s="48"/>
    </row>
    <row r="205" spans="1:12" ht="15" x14ac:dyDescent="0.25">
      <c r="A205" s="25"/>
      <c r="B205" s="16"/>
      <c r="C205" s="11"/>
      <c r="D205" s="6" t="s">
        <v>71</v>
      </c>
      <c r="E205" s="47" t="s">
        <v>52</v>
      </c>
      <c r="F205" s="48">
        <v>20</v>
      </c>
      <c r="G205" s="48">
        <v>1.36</v>
      </c>
      <c r="H205" s="48">
        <v>0.26</v>
      </c>
      <c r="I205" s="48">
        <v>7.96</v>
      </c>
      <c r="J205" s="48">
        <v>40.200000000000003</v>
      </c>
      <c r="K205" s="49" t="s">
        <v>54</v>
      </c>
      <c r="L205" s="48"/>
    </row>
    <row r="206" spans="1:12" ht="15" x14ac:dyDescent="0.25">
      <c r="A206" s="25"/>
      <c r="B206" s="16"/>
      <c r="C206" s="11"/>
      <c r="D206" s="6"/>
      <c r="E206" s="47" t="s">
        <v>116</v>
      </c>
      <c r="F206" s="48">
        <v>50</v>
      </c>
      <c r="G206" s="48">
        <v>0.73</v>
      </c>
      <c r="H206" s="48">
        <v>2.58</v>
      </c>
      <c r="I206" s="48">
        <v>4.45</v>
      </c>
      <c r="J206" s="48">
        <v>44.5</v>
      </c>
      <c r="K206" s="49">
        <v>102</v>
      </c>
      <c r="L206" s="48"/>
    </row>
    <row r="207" spans="1:12" ht="15" x14ac:dyDescent="0.25">
      <c r="A207" s="25"/>
      <c r="B207" s="16"/>
      <c r="C207" s="11"/>
      <c r="D207" s="6"/>
      <c r="E207" s="47" t="s">
        <v>115</v>
      </c>
      <c r="F207" s="48">
        <v>100</v>
      </c>
      <c r="G207" s="48">
        <v>3.69</v>
      </c>
      <c r="H207" s="48">
        <v>10.029999999999999</v>
      </c>
      <c r="I207" s="48">
        <v>8.01</v>
      </c>
      <c r="J207" s="48">
        <v>74</v>
      </c>
      <c r="K207" s="49">
        <v>42</v>
      </c>
      <c r="L207" s="48"/>
    </row>
    <row r="208" spans="1:12" ht="15" x14ac:dyDescent="0.25">
      <c r="A208" s="26"/>
      <c r="B208" s="18"/>
      <c r="C208" s="8"/>
      <c r="D208" s="19" t="s">
        <v>39</v>
      </c>
      <c r="E208" s="9"/>
      <c r="F208" s="21">
        <f>SUM(F201:F207)</f>
        <v>660</v>
      </c>
      <c r="G208" s="21">
        <f t="shared" ref="G208:L208" si="42">SUM(G201:G207)</f>
        <v>23.990000000000002</v>
      </c>
      <c r="H208" s="21">
        <f t="shared" si="42"/>
        <v>32.730000000000004</v>
      </c>
      <c r="I208" s="21">
        <f t="shared" si="42"/>
        <v>110.92</v>
      </c>
      <c r="J208" s="21">
        <f t="shared" si="42"/>
        <v>703.92000000000007</v>
      </c>
      <c r="K208" s="27"/>
      <c r="L208" s="21">
        <f t="shared" si="42"/>
        <v>0</v>
      </c>
    </row>
    <row r="209" spans="1:12" ht="15" x14ac:dyDescent="0.25">
      <c r="A209" s="28">
        <f>A174</f>
        <v>1</v>
      </c>
      <c r="B209" s="14">
        <f>B174</f>
        <v>5</v>
      </c>
      <c r="C209" s="10" t="s">
        <v>37</v>
      </c>
      <c r="D209" s="12" t="s">
        <v>38</v>
      </c>
      <c r="E209" s="47"/>
      <c r="F209" s="48"/>
      <c r="G209" s="48"/>
      <c r="H209" s="48"/>
      <c r="I209" s="48"/>
      <c r="J209" s="48"/>
      <c r="K209" s="49"/>
      <c r="L209" s="48"/>
    </row>
    <row r="210" spans="1:12" ht="15" x14ac:dyDescent="0.25">
      <c r="A210" s="25"/>
      <c r="B210" s="16"/>
      <c r="C210" s="11"/>
      <c r="D210" s="12" t="s">
        <v>35</v>
      </c>
      <c r="E210" s="47"/>
      <c r="F210" s="48"/>
      <c r="G210" s="48"/>
      <c r="H210" s="48"/>
      <c r="I210" s="48"/>
      <c r="J210" s="48"/>
      <c r="K210" s="49"/>
      <c r="L210" s="48"/>
    </row>
    <row r="211" spans="1:12" ht="15" x14ac:dyDescent="0.25">
      <c r="A211" s="25"/>
      <c r="B211" s="16"/>
      <c r="C211" s="11"/>
      <c r="D211" s="12" t="s">
        <v>31</v>
      </c>
      <c r="E211" s="47"/>
      <c r="F211" s="48"/>
      <c r="G211" s="48"/>
      <c r="H211" s="48"/>
      <c r="I211" s="48"/>
      <c r="J211" s="48"/>
      <c r="K211" s="49"/>
      <c r="L211" s="48"/>
    </row>
    <row r="212" spans="1:12" ht="15" x14ac:dyDescent="0.25">
      <c r="A212" s="25"/>
      <c r="B212" s="16"/>
      <c r="C212" s="11"/>
      <c r="D212" s="12" t="s">
        <v>24</v>
      </c>
      <c r="E212" s="47"/>
      <c r="F212" s="48"/>
      <c r="G212" s="48"/>
      <c r="H212" s="48"/>
      <c r="I212" s="48"/>
      <c r="J212" s="48"/>
      <c r="K212" s="49"/>
      <c r="L212" s="48"/>
    </row>
    <row r="213" spans="1:12" ht="15" x14ac:dyDescent="0.25">
      <c r="A213" s="25"/>
      <c r="B213" s="16"/>
      <c r="C213" s="11"/>
      <c r="D213" s="6"/>
      <c r="E213" s="47"/>
      <c r="F213" s="48"/>
      <c r="G213" s="48"/>
      <c r="H213" s="48"/>
      <c r="I213" s="48"/>
      <c r="J213" s="48"/>
      <c r="K213" s="49"/>
      <c r="L213" s="48"/>
    </row>
    <row r="214" spans="1:12" ht="15" x14ac:dyDescent="0.25">
      <c r="A214" s="25"/>
      <c r="B214" s="16"/>
      <c r="C214" s="11"/>
      <c r="D214" s="6"/>
      <c r="E214" s="47"/>
      <c r="F214" s="48"/>
      <c r="G214" s="48"/>
      <c r="H214" s="48"/>
      <c r="I214" s="48"/>
      <c r="J214" s="48"/>
      <c r="K214" s="49"/>
      <c r="L214" s="48"/>
    </row>
    <row r="215" spans="1:12" ht="15" x14ac:dyDescent="0.25">
      <c r="A215" s="26"/>
      <c r="B215" s="18"/>
      <c r="C215" s="8"/>
      <c r="D215" s="20" t="s">
        <v>39</v>
      </c>
      <c r="E215" s="9"/>
      <c r="F215" s="21">
        <f>SUM(F209:F214)</f>
        <v>0</v>
      </c>
      <c r="G215" s="21">
        <f t="shared" ref="G215:L215" si="43">SUM(G209:G214)</f>
        <v>0</v>
      </c>
      <c r="H215" s="21">
        <f t="shared" si="43"/>
        <v>0</v>
      </c>
      <c r="I215" s="21">
        <f t="shared" si="43"/>
        <v>0</v>
      </c>
      <c r="J215" s="21">
        <f t="shared" si="43"/>
        <v>0</v>
      </c>
      <c r="K215" s="27"/>
      <c r="L215" s="21">
        <f t="shared" si="43"/>
        <v>0</v>
      </c>
    </row>
    <row r="216" spans="1:12" ht="15.75" customHeight="1" thickBot="1" x14ac:dyDescent="0.25">
      <c r="A216" s="31">
        <f>A174</f>
        <v>1</v>
      </c>
      <c r="B216" s="32">
        <f>B174</f>
        <v>5</v>
      </c>
      <c r="C216" s="57" t="s">
        <v>4</v>
      </c>
      <c r="D216" s="58"/>
      <c r="E216" s="33"/>
      <c r="F216" s="34">
        <f>F181+F185+F195+F200+F208+F215</f>
        <v>2531</v>
      </c>
      <c r="G216" s="34">
        <f t="shared" ref="G216:J216" si="44">G181+G185+G195+G200+G208+G215</f>
        <v>99.93</v>
      </c>
      <c r="H216" s="34">
        <f t="shared" si="44"/>
        <v>113.92999999999999</v>
      </c>
      <c r="I216" s="34">
        <f t="shared" si="44"/>
        <v>347.83</v>
      </c>
      <c r="J216" s="34">
        <f t="shared" si="44"/>
        <v>2597.2600000000002</v>
      </c>
      <c r="K216" s="35"/>
      <c r="L216" s="34">
        <f t="shared" ref="L216" si="45">L181+L185+L195+L200+L208+L215</f>
        <v>543.01</v>
      </c>
    </row>
    <row r="217" spans="1:12" ht="15" x14ac:dyDescent="0.25">
      <c r="A217" s="22">
        <v>1</v>
      </c>
      <c r="B217" s="23">
        <v>6</v>
      </c>
      <c r="C217" s="24" t="s">
        <v>20</v>
      </c>
      <c r="D217" s="5" t="s">
        <v>21</v>
      </c>
      <c r="E217" s="44" t="s">
        <v>117</v>
      </c>
      <c r="F217" s="45">
        <v>200</v>
      </c>
      <c r="G217" s="45">
        <v>8.1999999999999993</v>
      </c>
      <c r="H217" s="45">
        <v>8.2200000000000006</v>
      </c>
      <c r="I217" s="45">
        <v>43.22</v>
      </c>
      <c r="J217" s="45">
        <v>140.34</v>
      </c>
      <c r="K217" s="46"/>
      <c r="L217" s="45">
        <v>543.01</v>
      </c>
    </row>
    <row r="218" spans="1:12" ht="15" x14ac:dyDescent="0.25">
      <c r="A218" s="25"/>
      <c r="B218" s="16"/>
      <c r="C218" s="11"/>
      <c r="D218" s="6"/>
      <c r="E218" s="47" t="s">
        <v>49</v>
      </c>
      <c r="F218" s="48">
        <v>11</v>
      </c>
      <c r="G218" s="48">
        <v>0.06</v>
      </c>
      <c r="H218" s="48">
        <v>8</v>
      </c>
      <c r="I218" s="48">
        <v>0.1</v>
      </c>
      <c r="J218" s="48">
        <v>30.6</v>
      </c>
      <c r="K218" s="49"/>
      <c r="L218" s="48"/>
    </row>
    <row r="219" spans="1:12" ht="15" x14ac:dyDescent="0.25">
      <c r="A219" s="25"/>
      <c r="B219" s="16"/>
      <c r="C219" s="11"/>
      <c r="D219" s="7" t="s">
        <v>22</v>
      </c>
      <c r="E219" s="47" t="s">
        <v>118</v>
      </c>
      <c r="F219" s="48">
        <v>180</v>
      </c>
      <c r="G219" s="48">
        <v>2.81</v>
      </c>
      <c r="H219" s="48">
        <v>3.2</v>
      </c>
      <c r="I219" s="48">
        <v>29.65</v>
      </c>
      <c r="J219" s="48">
        <v>103</v>
      </c>
      <c r="K219" s="49"/>
      <c r="L219" s="48"/>
    </row>
    <row r="220" spans="1:12" ht="15" x14ac:dyDescent="0.25">
      <c r="A220" s="25"/>
      <c r="B220" s="16"/>
      <c r="C220" s="11"/>
      <c r="D220" s="7" t="s">
        <v>23</v>
      </c>
      <c r="E220" s="47" t="s">
        <v>51</v>
      </c>
      <c r="F220" s="48">
        <v>65</v>
      </c>
      <c r="G220" s="48">
        <v>4.9400000000000004</v>
      </c>
      <c r="H220" s="48">
        <v>0.52</v>
      </c>
      <c r="I220" s="48">
        <v>31.98</v>
      </c>
      <c r="J220" s="48">
        <v>152.75</v>
      </c>
      <c r="K220" s="49"/>
      <c r="L220" s="48"/>
    </row>
    <row r="221" spans="1:12" ht="15" x14ac:dyDescent="0.25">
      <c r="A221" s="25"/>
      <c r="B221" s="16"/>
      <c r="C221" s="11"/>
      <c r="D221" s="7" t="s">
        <v>24</v>
      </c>
      <c r="E221" s="47"/>
      <c r="F221" s="48"/>
      <c r="G221" s="48"/>
      <c r="H221" s="48"/>
      <c r="I221" s="48"/>
      <c r="J221" s="48"/>
      <c r="K221" s="49"/>
      <c r="L221" s="48"/>
    </row>
    <row r="222" spans="1:12" ht="15" x14ac:dyDescent="0.25">
      <c r="A222" s="25"/>
      <c r="B222" s="16"/>
      <c r="C222" s="11"/>
      <c r="D222" s="6" t="s">
        <v>71</v>
      </c>
      <c r="E222" s="47" t="s">
        <v>52</v>
      </c>
      <c r="F222" s="48">
        <v>20</v>
      </c>
      <c r="G222" s="48">
        <v>1.36</v>
      </c>
      <c r="H222" s="48">
        <v>0.26</v>
      </c>
      <c r="I222" s="48">
        <v>7.96</v>
      </c>
      <c r="J222" s="48">
        <v>40.200000000000003</v>
      </c>
      <c r="K222" s="49"/>
      <c r="L222" s="48"/>
    </row>
    <row r="223" spans="1:12" ht="15" x14ac:dyDescent="0.25">
      <c r="A223" s="25"/>
      <c r="B223" s="16"/>
      <c r="C223" s="11"/>
      <c r="D223" s="6"/>
      <c r="E223" s="47" t="s">
        <v>119</v>
      </c>
      <c r="F223" s="48">
        <v>25</v>
      </c>
      <c r="G223" s="48">
        <v>4.12</v>
      </c>
      <c r="H223" s="48">
        <v>6.47</v>
      </c>
      <c r="I223" s="48">
        <v>41.25</v>
      </c>
      <c r="J223" s="48">
        <v>61.8</v>
      </c>
      <c r="K223" s="49"/>
      <c r="L223" s="48"/>
    </row>
    <row r="224" spans="1:12" ht="15" x14ac:dyDescent="0.25">
      <c r="A224" s="26"/>
      <c r="B224" s="18"/>
      <c r="C224" s="8"/>
      <c r="D224" s="19" t="s">
        <v>39</v>
      </c>
      <c r="E224" s="9"/>
      <c r="F224" s="21">
        <f>SUM(F217:F223)</f>
        <v>501</v>
      </c>
      <c r="G224" s="21">
        <f t="shared" ref="G224:J224" si="46">SUM(G217:G223)</f>
        <v>21.490000000000002</v>
      </c>
      <c r="H224" s="21">
        <f t="shared" si="46"/>
        <v>26.669999999999998</v>
      </c>
      <c r="I224" s="21">
        <f t="shared" si="46"/>
        <v>154.16</v>
      </c>
      <c r="J224" s="21">
        <f t="shared" si="46"/>
        <v>528.68999999999994</v>
      </c>
      <c r="K224" s="27"/>
      <c r="L224" s="21">
        <f t="shared" ref="L224:L266" si="47">SUM(L217:L223)</f>
        <v>543.01</v>
      </c>
    </row>
    <row r="225" spans="1:12" ht="15" x14ac:dyDescent="0.25">
      <c r="A225" s="28">
        <f>A217</f>
        <v>1</v>
      </c>
      <c r="B225" s="14">
        <f>B217</f>
        <v>6</v>
      </c>
      <c r="C225" s="10" t="s">
        <v>25</v>
      </c>
      <c r="D225" s="12" t="s">
        <v>24</v>
      </c>
      <c r="E225" s="47"/>
      <c r="F225" s="48"/>
      <c r="G225" s="48"/>
      <c r="H225" s="48"/>
      <c r="I225" s="48"/>
      <c r="J225" s="48"/>
      <c r="K225" s="49"/>
      <c r="L225" s="48"/>
    </row>
    <row r="226" spans="1:12" ht="15" x14ac:dyDescent="0.25">
      <c r="A226" s="25"/>
      <c r="B226" s="16"/>
      <c r="C226" s="11"/>
      <c r="D226" s="6" t="s">
        <v>78</v>
      </c>
      <c r="E226" s="47" t="s">
        <v>63</v>
      </c>
      <c r="F226" s="48">
        <v>200</v>
      </c>
      <c r="G226" s="48">
        <v>4</v>
      </c>
      <c r="H226" s="48">
        <v>4.76</v>
      </c>
      <c r="I226" s="48">
        <v>9.3000000000000007</v>
      </c>
      <c r="J226" s="48">
        <v>90.6</v>
      </c>
      <c r="K226" s="49"/>
      <c r="L226" s="48"/>
    </row>
    <row r="227" spans="1:12" ht="15" x14ac:dyDescent="0.25">
      <c r="A227" s="25"/>
      <c r="B227" s="16"/>
      <c r="C227" s="11"/>
      <c r="D227" s="6"/>
      <c r="E227" s="47"/>
      <c r="F227" s="48"/>
      <c r="G227" s="48"/>
      <c r="H227" s="48"/>
      <c r="I227" s="48"/>
      <c r="J227" s="48"/>
      <c r="K227" s="49"/>
      <c r="L227" s="48"/>
    </row>
    <row r="228" spans="1:12" ht="15" x14ac:dyDescent="0.25">
      <c r="A228" s="26"/>
      <c r="B228" s="18"/>
      <c r="C228" s="8"/>
      <c r="D228" s="19" t="s">
        <v>39</v>
      </c>
      <c r="E228" s="9"/>
      <c r="F228" s="21">
        <f>SUM(F225:F227)</f>
        <v>200</v>
      </c>
      <c r="G228" s="21">
        <f t="shared" ref="G228:L228" si="48">SUM(G225:G227)</f>
        <v>4</v>
      </c>
      <c r="H228" s="21">
        <f t="shared" si="48"/>
        <v>4.76</v>
      </c>
      <c r="I228" s="21">
        <f t="shared" si="48"/>
        <v>9.3000000000000007</v>
      </c>
      <c r="J228" s="21">
        <f t="shared" si="48"/>
        <v>90.6</v>
      </c>
      <c r="K228" s="27"/>
      <c r="L228" s="21">
        <f t="shared" si="48"/>
        <v>0</v>
      </c>
    </row>
    <row r="229" spans="1:12" ht="15" x14ac:dyDescent="0.25">
      <c r="A229" s="28">
        <f>A217</f>
        <v>1</v>
      </c>
      <c r="B229" s="14">
        <f>B217</f>
        <v>6</v>
      </c>
      <c r="C229" s="10" t="s">
        <v>26</v>
      </c>
      <c r="D229" s="7" t="s">
        <v>27</v>
      </c>
      <c r="E229" s="47" t="s">
        <v>120</v>
      </c>
      <c r="F229" s="48">
        <v>100</v>
      </c>
      <c r="G229" s="48">
        <v>2.0299999999999998</v>
      </c>
      <c r="H229" s="48">
        <v>7.23</v>
      </c>
      <c r="I229" s="48">
        <v>9.42</v>
      </c>
      <c r="J229" s="48">
        <v>111.76</v>
      </c>
      <c r="K229" s="49">
        <v>26</v>
      </c>
      <c r="L229" s="48"/>
    </row>
    <row r="230" spans="1:12" ht="15" x14ac:dyDescent="0.25">
      <c r="A230" s="25"/>
      <c r="B230" s="16"/>
      <c r="C230" s="11"/>
      <c r="D230" s="7" t="s">
        <v>28</v>
      </c>
      <c r="E230" s="47" t="s">
        <v>121</v>
      </c>
      <c r="F230" s="48">
        <v>250</v>
      </c>
      <c r="G230" s="48">
        <v>5.23</v>
      </c>
      <c r="H230" s="48">
        <v>5.65</v>
      </c>
      <c r="I230" s="48">
        <v>17.32</v>
      </c>
      <c r="J230" s="48">
        <v>145.88</v>
      </c>
      <c r="K230" s="49">
        <v>134</v>
      </c>
      <c r="L230" s="48"/>
    </row>
    <row r="231" spans="1:12" ht="15" x14ac:dyDescent="0.25">
      <c r="A231" s="25"/>
      <c r="B231" s="16"/>
      <c r="C231" s="11"/>
      <c r="D231" s="7" t="s">
        <v>29</v>
      </c>
      <c r="E231" s="47" t="s">
        <v>122</v>
      </c>
      <c r="F231" s="48">
        <v>100</v>
      </c>
      <c r="G231" s="48">
        <v>8.08</v>
      </c>
      <c r="H231" s="48">
        <v>8.74</v>
      </c>
      <c r="I231" s="48">
        <v>0.8</v>
      </c>
      <c r="J231" s="48">
        <v>136</v>
      </c>
      <c r="K231" s="49">
        <v>75</v>
      </c>
      <c r="L231" s="48"/>
    </row>
    <row r="232" spans="1:12" ht="15" x14ac:dyDescent="0.25">
      <c r="A232" s="25"/>
      <c r="B232" s="16"/>
      <c r="C232" s="11"/>
      <c r="D232" s="7" t="s">
        <v>30</v>
      </c>
      <c r="E232" s="47" t="s">
        <v>123</v>
      </c>
      <c r="F232" s="48">
        <v>150</v>
      </c>
      <c r="G232" s="48">
        <v>4.2</v>
      </c>
      <c r="H232" s="48">
        <v>6.23</v>
      </c>
      <c r="I232" s="48">
        <v>23.15</v>
      </c>
      <c r="J232" s="48">
        <v>169.99</v>
      </c>
      <c r="K232" s="49">
        <v>71</v>
      </c>
      <c r="L232" s="48"/>
    </row>
    <row r="233" spans="1:12" ht="15" x14ac:dyDescent="0.25">
      <c r="A233" s="25"/>
      <c r="B233" s="16"/>
      <c r="C233" s="11"/>
      <c r="D233" s="7" t="s">
        <v>31</v>
      </c>
      <c r="E233" s="47" t="s">
        <v>76</v>
      </c>
      <c r="F233" s="48">
        <v>180</v>
      </c>
      <c r="G233" s="48">
        <v>0.59</v>
      </c>
      <c r="H233" s="48">
        <v>0</v>
      </c>
      <c r="I233" s="48">
        <v>30.01</v>
      </c>
      <c r="J233" s="48">
        <v>90</v>
      </c>
      <c r="K233" s="49">
        <v>116</v>
      </c>
      <c r="L233" s="48"/>
    </row>
    <row r="234" spans="1:12" ht="15" x14ac:dyDescent="0.25">
      <c r="A234" s="25"/>
      <c r="B234" s="16"/>
      <c r="C234" s="11"/>
      <c r="D234" s="7" t="s">
        <v>32</v>
      </c>
      <c r="E234" s="47" t="s">
        <v>51</v>
      </c>
      <c r="F234" s="48">
        <v>20</v>
      </c>
      <c r="G234" s="48">
        <v>1.52</v>
      </c>
      <c r="H234" s="48">
        <v>0.16</v>
      </c>
      <c r="I234" s="48">
        <v>9.84</v>
      </c>
      <c r="J234" s="48">
        <v>47</v>
      </c>
      <c r="K234" s="49" t="s">
        <v>54</v>
      </c>
      <c r="L234" s="48"/>
    </row>
    <row r="235" spans="1:12" ht="15" x14ac:dyDescent="0.25">
      <c r="A235" s="25"/>
      <c r="B235" s="16"/>
      <c r="C235" s="11"/>
      <c r="D235" s="7" t="s">
        <v>33</v>
      </c>
      <c r="E235" s="47" t="s">
        <v>52</v>
      </c>
      <c r="F235" s="48">
        <v>40</v>
      </c>
      <c r="G235" s="48">
        <v>2.72</v>
      </c>
      <c r="H235" s="48">
        <v>0.52</v>
      </c>
      <c r="I235" s="48">
        <v>15.92</v>
      </c>
      <c r="J235" s="48">
        <v>80.400000000000006</v>
      </c>
      <c r="K235" s="49" t="s">
        <v>54</v>
      </c>
      <c r="L235" s="48"/>
    </row>
    <row r="236" spans="1:12" ht="15" x14ac:dyDescent="0.25">
      <c r="A236" s="25"/>
      <c r="B236" s="16"/>
      <c r="C236" s="11"/>
      <c r="D236" s="6"/>
      <c r="E236" s="47" t="s">
        <v>24</v>
      </c>
      <c r="F236" s="48">
        <v>160</v>
      </c>
      <c r="G236" s="48">
        <v>2.5099999999999998</v>
      </c>
      <c r="H236" s="48">
        <v>0.83</v>
      </c>
      <c r="I236" s="48">
        <v>35.14</v>
      </c>
      <c r="J236" s="48">
        <v>90.4</v>
      </c>
      <c r="K236" s="49" t="s">
        <v>54</v>
      </c>
      <c r="L236" s="48"/>
    </row>
    <row r="237" spans="1:12" ht="15" x14ac:dyDescent="0.25">
      <c r="A237" s="25"/>
      <c r="B237" s="16"/>
      <c r="C237" s="11"/>
      <c r="D237" s="6"/>
      <c r="E237" s="47"/>
      <c r="F237" s="48"/>
      <c r="G237" s="48"/>
      <c r="H237" s="48"/>
      <c r="I237" s="48"/>
      <c r="J237" s="48"/>
      <c r="K237" s="49"/>
      <c r="L237" s="48"/>
    </row>
    <row r="238" spans="1:12" ht="15" x14ac:dyDescent="0.25">
      <c r="A238" s="26"/>
      <c r="B238" s="18"/>
      <c r="C238" s="8"/>
      <c r="D238" s="19" t="s">
        <v>39</v>
      </c>
      <c r="E238" s="9"/>
      <c r="F238" s="21">
        <f>SUM(F229:F237)</f>
        <v>1000</v>
      </c>
      <c r="G238" s="21">
        <f t="shared" ref="G238:L238" si="49">SUM(G229:G237)</f>
        <v>26.879999999999995</v>
      </c>
      <c r="H238" s="21">
        <f t="shared" si="49"/>
        <v>29.36</v>
      </c>
      <c r="I238" s="21">
        <f t="shared" si="49"/>
        <v>141.60000000000002</v>
      </c>
      <c r="J238" s="21">
        <f t="shared" si="49"/>
        <v>871.43</v>
      </c>
      <c r="K238" s="27"/>
      <c r="L238" s="21">
        <f t="shared" si="49"/>
        <v>0</v>
      </c>
    </row>
    <row r="239" spans="1:12" ht="15" x14ac:dyDescent="0.25">
      <c r="A239" s="28">
        <f>A217</f>
        <v>1</v>
      </c>
      <c r="B239" s="14">
        <f>B217</f>
        <v>6</v>
      </c>
      <c r="C239" s="10" t="s">
        <v>34</v>
      </c>
      <c r="D239" s="12" t="s">
        <v>35</v>
      </c>
      <c r="E239" s="47" t="s">
        <v>124</v>
      </c>
      <c r="F239" s="48">
        <v>50</v>
      </c>
      <c r="G239" s="48">
        <v>4.51</v>
      </c>
      <c r="H239" s="48">
        <v>8.5500000000000007</v>
      </c>
      <c r="I239" s="48">
        <v>31.47</v>
      </c>
      <c r="J239" s="48">
        <v>220.73</v>
      </c>
      <c r="K239" s="49">
        <v>142</v>
      </c>
      <c r="L239" s="48"/>
    </row>
    <row r="240" spans="1:12" ht="15" x14ac:dyDescent="0.25">
      <c r="A240" s="25"/>
      <c r="B240" s="16"/>
      <c r="C240" s="11"/>
      <c r="D240" s="12" t="s">
        <v>31</v>
      </c>
      <c r="E240" s="47" t="s">
        <v>55</v>
      </c>
      <c r="F240" s="48">
        <v>200</v>
      </c>
      <c r="G240" s="48">
        <v>5.8</v>
      </c>
      <c r="H240" s="48">
        <v>5</v>
      </c>
      <c r="I240" s="48">
        <v>9.6</v>
      </c>
      <c r="J240" s="48">
        <v>108</v>
      </c>
      <c r="K240" s="49">
        <v>108</v>
      </c>
      <c r="L240" s="48"/>
    </row>
    <row r="241" spans="1:12" ht="15" x14ac:dyDescent="0.25">
      <c r="A241" s="25"/>
      <c r="B241" s="16"/>
      <c r="C241" s="11"/>
      <c r="D241" s="6"/>
      <c r="E241" s="47" t="s">
        <v>86</v>
      </c>
      <c r="F241" s="48">
        <v>100</v>
      </c>
      <c r="G241" s="48">
        <v>10.4</v>
      </c>
      <c r="H241" s="48">
        <v>5</v>
      </c>
      <c r="I241" s="48">
        <v>10.6</v>
      </c>
      <c r="J241" s="48">
        <v>129</v>
      </c>
      <c r="K241" s="49" t="s">
        <v>54</v>
      </c>
      <c r="L241" s="48"/>
    </row>
    <row r="242" spans="1:12" ht="15" x14ac:dyDescent="0.25">
      <c r="A242" s="25"/>
      <c r="B242" s="16"/>
      <c r="C242" s="11"/>
      <c r="D242" s="6"/>
      <c r="E242" s="47"/>
      <c r="F242" s="48"/>
      <c r="G242" s="48"/>
      <c r="H242" s="48"/>
      <c r="I242" s="48"/>
      <c r="J242" s="48"/>
      <c r="K242" s="49"/>
      <c r="L242" s="48"/>
    </row>
    <row r="243" spans="1:12" ht="15" x14ac:dyDescent="0.25">
      <c r="A243" s="26"/>
      <c r="B243" s="18"/>
      <c r="C243" s="8"/>
      <c r="D243" s="19" t="s">
        <v>39</v>
      </c>
      <c r="E243" s="9"/>
      <c r="F243" s="21">
        <f>SUM(F239:F242)</f>
        <v>350</v>
      </c>
      <c r="G243" s="21">
        <f t="shared" ref="G243:J243" si="50">SUM(G239:G242)</f>
        <v>20.71</v>
      </c>
      <c r="H243" s="21">
        <f t="shared" si="50"/>
        <v>18.55</v>
      </c>
      <c r="I243" s="21">
        <f t="shared" si="50"/>
        <v>51.67</v>
      </c>
      <c r="J243" s="21">
        <f t="shared" si="50"/>
        <v>457.73</v>
      </c>
      <c r="K243" s="27"/>
      <c r="L243" s="21">
        <f t="shared" ref="L243" si="51">SUM(L236:L242)</f>
        <v>0</v>
      </c>
    </row>
    <row r="244" spans="1:12" ht="15" x14ac:dyDescent="0.25">
      <c r="A244" s="28">
        <f>A217</f>
        <v>1</v>
      </c>
      <c r="B244" s="14">
        <f>B217</f>
        <v>6</v>
      </c>
      <c r="C244" s="10" t="s">
        <v>36</v>
      </c>
      <c r="D244" s="7" t="s">
        <v>21</v>
      </c>
      <c r="E244" s="47" t="s">
        <v>125</v>
      </c>
      <c r="F244" s="48">
        <v>90</v>
      </c>
      <c r="G244" s="48">
        <v>11</v>
      </c>
      <c r="H244" s="48">
        <v>11.39</v>
      </c>
      <c r="I244" s="48">
        <v>0.31</v>
      </c>
      <c r="J244" s="48">
        <v>130.21</v>
      </c>
      <c r="K244" s="49">
        <v>80</v>
      </c>
      <c r="L244" s="48"/>
    </row>
    <row r="245" spans="1:12" ht="15" x14ac:dyDescent="0.25">
      <c r="A245" s="25"/>
      <c r="B245" s="16"/>
      <c r="C245" s="11"/>
      <c r="D245" s="7" t="s">
        <v>30</v>
      </c>
      <c r="E245" s="47" t="s">
        <v>94</v>
      </c>
      <c r="F245" s="48">
        <v>150</v>
      </c>
      <c r="G245" s="48">
        <v>4.2699999999999996</v>
      </c>
      <c r="H245" s="48">
        <v>13.01</v>
      </c>
      <c r="I245" s="48">
        <v>25.82</v>
      </c>
      <c r="J245" s="48">
        <v>158.83000000000001</v>
      </c>
      <c r="K245" s="49">
        <v>78</v>
      </c>
      <c r="L245" s="48"/>
    </row>
    <row r="246" spans="1:12" ht="15" x14ac:dyDescent="0.25">
      <c r="A246" s="25"/>
      <c r="B246" s="16"/>
      <c r="C246" s="11"/>
      <c r="D246" s="7" t="s">
        <v>31</v>
      </c>
      <c r="E246" s="47" t="s">
        <v>61</v>
      </c>
      <c r="F246" s="48">
        <v>200</v>
      </c>
      <c r="G246" s="48">
        <v>0</v>
      </c>
      <c r="H246" s="48">
        <v>0</v>
      </c>
      <c r="I246" s="48">
        <v>22.8</v>
      </c>
      <c r="J246" s="48">
        <v>100</v>
      </c>
      <c r="K246" s="49">
        <v>120</v>
      </c>
      <c r="L246" s="48"/>
    </row>
    <row r="247" spans="1:12" ht="15" x14ac:dyDescent="0.25">
      <c r="A247" s="25"/>
      <c r="B247" s="16"/>
      <c r="C247" s="11"/>
      <c r="D247" s="7" t="s">
        <v>23</v>
      </c>
      <c r="E247" s="47" t="s">
        <v>51</v>
      </c>
      <c r="F247" s="48">
        <v>40</v>
      </c>
      <c r="G247" s="48">
        <v>3.04</v>
      </c>
      <c r="H247" s="48">
        <v>0.32</v>
      </c>
      <c r="I247" s="48">
        <v>19.68</v>
      </c>
      <c r="J247" s="48">
        <v>94</v>
      </c>
      <c r="K247" s="49" t="s">
        <v>54</v>
      </c>
      <c r="L247" s="48"/>
    </row>
    <row r="248" spans="1:12" ht="15" x14ac:dyDescent="0.25">
      <c r="A248" s="25"/>
      <c r="B248" s="16"/>
      <c r="C248" s="11"/>
      <c r="D248" s="6" t="s">
        <v>71</v>
      </c>
      <c r="E248" s="47" t="s">
        <v>52</v>
      </c>
      <c r="F248" s="48">
        <v>20</v>
      </c>
      <c r="G248" s="48">
        <v>1.36</v>
      </c>
      <c r="H248" s="48">
        <v>0.26</v>
      </c>
      <c r="I248" s="48">
        <v>7.96</v>
      </c>
      <c r="J248" s="48">
        <v>40.200000000000003</v>
      </c>
      <c r="K248" s="49" t="s">
        <v>54</v>
      </c>
      <c r="L248" s="48"/>
    </row>
    <row r="249" spans="1:12" ht="15" x14ac:dyDescent="0.25">
      <c r="A249" s="25"/>
      <c r="B249" s="16"/>
      <c r="C249" s="11"/>
      <c r="D249" s="6" t="s">
        <v>79</v>
      </c>
      <c r="E249" s="47" t="s">
        <v>126</v>
      </c>
      <c r="F249" s="48">
        <v>60</v>
      </c>
      <c r="G249" s="48">
        <v>1.24</v>
      </c>
      <c r="H249" s="48">
        <v>3.07</v>
      </c>
      <c r="I249" s="48">
        <v>3.01</v>
      </c>
      <c r="J249" s="48">
        <v>45.06</v>
      </c>
      <c r="K249" s="49">
        <v>37</v>
      </c>
      <c r="L249" s="48"/>
    </row>
    <row r="250" spans="1:12" ht="15" x14ac:dyDescent="0.25">
      <c r="A250" s="26"/>
      <c r="B250" s="18"/>
      <c r="C250" s="8"/>
      <c r="D250" s="19" t="s">
        <v>39</v>
      </c>
      <c r="E250" s="9"/>
      <c r="F250" s="21">
        <f>SUM(F244:F249)</f>
        <v>560</v>
      </c>
      <c r="G250" s="21">
        <f t="shared" ref="G250:L250" si="52">SUM(G244:G249)</f>
        <v>20.909999999999997</v>
      </c>
      <c r="H250" s="21">
        <f t="shared" si="52"/>
        <v>28.05</v>
      </c>
      <c r="I250" s="21">
        <f t="shared" si="52"/>
        <v>79.58</v>
      </c>
      <c r="J250" s="21">
        <f t="shared" si="52"/>
        <v>568.29999999999995</v>
      </c>
      <c r="K250" s="27"/>
      <c r="L250" s="21">
        <f t="shared" si="52"/>
        <v>0</v>
      </c>
    </row>
    <row r="251" spans="1:12" ht="15" x14ac:dyDescent="0.25">
      <c r="A251" s="28">
        <f>A217</f>
        <v>1</v>
      </c>
      <c r="B251" s="14">
        <f>B217</f>
        <v>6</v>
      </c>
      <c r="C251" s="10" t="s">
        <v>37</v>
      </c>
      <c r="D251" s="12" t="s">
        <v>38</v>
      </c>
      <c r="E251" s="47"/>
      <c r="F251" s="48"/>
      <c r="G251" s="48"/>
      <c r="H251" s="48"/>
      <c r="I251" s="48"/>
      <c r="J251" s="48"/>
      <c r="K251" s="49"/>
      <c r="L251" s="48"/>
    </row>
    <row r="252" spans="1:12" ht="15" x14ac:dyDescent="0.25">
      <c r="A252" s="25"/>
      <c r="B252" s="16"/>
      <c r="C252" s="11"/>
      <c r="D252" s="12" t="s">
        <v>35</v>
      </c>
      <c r="E252" s="47"/>
      <c r="F252" s="48"/>
      <c r="G252" s="48"/>
      <c r="H252" s="48"/>
      <c r="I252" s="48"/>
      <c r="J252" s="48"/>
      <c r="K252" s="49"/>
      <c r="L252" s="48"/>
    </row>
    <row r="253" spans="1:12" ht="15" x14ac:dyDescent="0.25">
      <c r="A253" s="25"/>
      <c r="B253" s="16"/>
      <c r="C253" s="11"/>
      <c r="D253" s="12" t="s">
        <v>31</v>
      </c>
      <c r="E253" s="47"/>
      <c r="F253" s="48"/>
      <c r="G253" s="48"/>
      <c r="H253" s="48"/>
      <c r="I253" s="48"/>
      <c r="J253" s="48"/>
      <c r="K253" s="49"/>
      <c r="L253" s="48"/>
    </row>
    <row r="254" spans="1:12" ht="15" x14ac:dyDescent="0.25">
      <c r="A254" s="25"/>
      <c r="B254" s="16"/>
      <c r="C254" s="11"/>
      <c r="D254" s="12" t="s">
        <v>24</v>
      </c>
      <c r="E254" s="47"/>
      <c r="F254" s="48"/>
      <c r="G254" s="48"/>
      <c r="H254" s="48"/>
      <c r="I254" s="48"/>
      <c r="J254" s="48"/>
      <c r="K254" s="49"/>
      <c r="L254" s="48"/>
    </row>
    <row r="255" spans="1:12" ht="15" x14ac:dyDescent="0.25">
      <c r="A255" s="25"/>
      <c r="B255" s="16"/>
      <c r="C255" s="11"/>
      <c r="D255" s="6"/>
      <c r="E255" s="47"/>
      <c r="F255" s="48"/>
      <c r="G255" s="48"/>
      <c r="H255" s="48"/>
      <c r="I255" s="48"/>
      <c r="J255" s="48"/>
      <c r="K255" s="49"/>
      <c r="L255" s="48"/>
    </row>
    <row r="256" spans="1:12" ht="15" x14ac:dyDescent="0.25">
      <c r="A256" s="25"/>
      <c r="B256" s="16"/>
      <c r="C256" s="11"/>
      <c r="D256" s="6"/>
      <c r="E256" s="47"/>
      <c r="F256" s="48"/>
      <c r="G256" s="48"/>
      <c r="H256" s="48"/>
      <c r="I256" s="48"/>
      <c r="J256" s="48"/>
      <c r="K256" s="49"/>
      <c r="L256" s="48"/>
    </row>
    <row r="257" spans="1:12" ht="15" x14ac:dyDescent="0.25">
      <c r="A257" s="26"/>
      <c r="B257" s="18"/>
      <c r="C257" s="8"/>
      <c r="D257" s="20" t="s">
        <v>39</v>
      </c>
      <c r="E257" s="9"/>
      <c r="F257" s="21">
        <f>SUM(F251:F256)</f>
        <v>0</v>
      </c>
      <c r="G257" s="21">
        <f t="shared" ref="G257:L257" si="53">SUM(G251:G256)</f>
        <v>0</v>
      </c>
      <c r="H257" s="21">
        <f t="shared" si="53"/>
        <v>0</v>
      </c>
      <c r="I257" s="21">
        <f t="shared" si="53"/>
        <v>0</v>
      </c>
      <c r="J257" s="21">
        <f t="shared" si="53"/>
        <v>0</v>
      </c>
      <c r="K257" s="27"/>
      <c r="L257" s="21">
        <f t="shared" si="53"/>
        <v>0</v>
      </c>
    </row>
    <row r="258" spans="1:12" ht="15.75" customHeight="1" thickBot="1" x14ac:dyDescent="0.25">
      <c r="A258" s="31">
        <f>A217</f>
        <v>1</v>
      </c>
      <c r="B258" s="32">
        <f>B217</f>
        <v>6</v>
      </c>
      <c r="C258" s="57" t="s">
        <v>4</v>
      </c>
      <c r="D258" s="58"/>
      <c r="E258" s="33"/>
      <c r="F258" s="34">
        <f>F224+F228+F238+F243+F250+F257</f>
        <v>2611</v>
      </c>
      <c r="G258" s="34">
        <f t="shared" ref="G258:J258" si="54">G224+G228+G238+G243+G250+G257</f>
        <v>93.99</v>
      </c>
      <c r="H258" s="34">
        <f t="shared" si="54"/>
        <v>107.39</v>
      </c>
      <c r="I258" s="34">
        <f t="shared" si="54"/>
        <v>436.31000000000006</v>
      </c>
      <c r="J258" s="34">
        <f t="shared" si="54"/>
        <v>2516.75</v>
      </c>
      <c r="K258" s="35"/>
      <c r="L258" s="34">
        <f t="shared" ref="L258" si="55">L224+L228+L238+L243+L250+L257</f>
        <v>543.01</v>
      </c>
    </row>
    <row r="259" spans="1:12" ht="15" x14ac:dyDescent="0.25">
      <c r="A259" s="22">
        <v>1</v>
      </c>
      <c r="B259" s="23">
        <v>7</v>
      </c>
      <c r="C259" s="24" t="s">
        <v>20</v>
      </c>
      <c r="D259" s="5" t="s">
        <v>21</v>
      </c>
      <c r="E259" s="44" t="s">
        <v>127</v>
      </c>
      <c r="F259" s="45">
        <v>200</v>
      </c>
      <c r="G259" s="45">
        <v>8.07</v>
      </c>
      <c r="H259" s="45">
        <v>9.1199999999999992</v>
      </c>
      <c r="I259" s="45">
        <v>36.130000000000003</v>
      </c>
      <c r="J259" s="45">
        <v>120.3</v>
      </c>
      <c r="K259" s="46">
        <v>7</v>
      </c>
      <c r="L259" s="45">
        <v>543.01</v>
      </c>
    </row>
    <row r="260" spans="1:12" ht="15" x14ac:dyDescent="0.25">
      <c r="A260" s="25"/>
      <c r="B260" s="16"/>
      <c r="C260" s="11"/>
      <c r="D260" s="6"/>
      <c r="E260" s="47" t="s">
        <v>49</v>
      </c>
      <c r="F260" s="48">
        <v>11</v>
      </c>
      <c r="G260" s="48">
        <v>0.06</v>
      </c>
      <c r="H260" s="48">
        <v>8</v>
      </c>
      <c r="I260" s="48">
        <v>0.1</v>
      </c>
      <c r="J260" s="48">
        <v>30.6</v>
      </c>
      <c r="K260" s="49">
        <v>19</v>
      </c>
      <c r="L260" s="48"/>
    </row>
    <row r="261" spans="1:12" ht="15" x14ac:dyDescent="0.25">
      <c r="A261" s="25"/>
      <c r="B261" s="16"/>
      <c r="C261" s="11"/>
      <c r="D261" s="7" t="s">
        <v>22</v>
      </c>
      <c r="E261" s="47" t="s">
        <v>97</v>
      </c>
      <c r="F261" s="48">
        <v>200</v>
      </c>
      <c r="G261" s="48">
        <v>5.46</v>
      </c>
      <c r="H261" s="48">
        <v>4.49</v>
      </c>
      <c r="I261" s="48">
        <v>26.96</v>
      </c>
      <c r="J261" s="48">
        <v>129.15</v>
      </c>
      <c r="K261" s="49">
        <v>112</v>
      </c>
      <c r="L261" s="48"/>
    </row>
    <row r="262" spans="1:12" ht="15" x14ac:dyDescent="0.25">
      <c r="A262" s="25"/>
      <c r="B262" s="16"/>
      <c r="C262" s="11"/>
      <c r="D262" s="7" t="s">
        <v>23</v>
      </c>
      <c r="E262" s="47" t="s">
        <v>51</v>
      </c>
      <c r="F262" s="48">
        <v>70</v>
      </c>
      <c r="G262" s="48">
        <v>5.32</v>
      </c>
      <c r="H262" s="48">
        <v>0.56000000000000005</v>
      </c>
      <c r="I262" s="48">
        <v>34.44</v>
      </c>
      <c r="J262" s="48">
        <v>164.5</v>
      </c>
      <c r="K262" s="49" t="s">
        <v>54</v>
      </c>
      <c r="L262" s="48"/>
    </row>
    <row r="263" spans="1:12" ht="15" x14ac:dyDescent="0.25">
      <c r="A263" s="25"/>
      <c r="B263" s="16"/>
      <c r="C263" s="11"/>
      <c r="D263" s="7" t="s">
        <v>24</v>
      </c>
      <c r="E263" s="47"/>
      <c r="F263" s="48"/>
      <c r="G263" s="48"/>
      <c r="H263" s="48"/>
      <c r="I263" s="48"/>
      <c r="J263" s="48"/>
      <c r="K263" s="49"/>
      <c r="L263" s="48"/>
    </row>
    <row r="264" spans="1:12" ht="15" x14ac:dyDescent="0.25">
      <c r="A264" s="25"/>
      <c r="B264" s="16"/>
      <c r="C264" s="11"/>
      <c r="D264" s="6" t="s">
        <v>71</v>
      </c>
      <c r="E264" s="47" t="s">
        <v>52</v>
      </c>
      <c r="F264" s="48">
        <v>20</v>
      </c>
      <c r="G264" s="48">
        <v>1.36</v>
      </c>
      <c r="H264" s="48">
        <v>0.26</v>
      </c>
      <c r="I264" s="48">
        <v>7.96</v>
      </c>
      <c r="J264" s="48">
        <v>40.200000000000003</v>
      </c>
      <c r="K264" s="49" t="s">
        <v>54</v>
      </c>
      <c r="L264" s="48"/>
    </row>
    <row r="265" spans="1:12" ht="15" x14ac:dyDescent="0.25">
      <c r="A265" s="25"/>
      <c r="B265" s="16"/>
      <c r="C265" s="11"/>
      <c r="D265" s="6"/>
      <c r="E265" s="47"/>
      <c r="F265" s="48"/>
      <c r="G265" s="48"/>
      <c r="H265" s="48"/>
      <c r="I265" s="48"/>
      <c r="J265" s="48"/>
      <c r="K265" s="49"/>
      <c r="L265" s="48"/>
    </row>
    <row r="266" spans="1:12" ht="15" x14ac:dyDescent="0.25">
      <c r="A266" s="26"/>
      <c r="B266" s="18"/>
      <c r="C266" s="8"/>
      <c r="D266" s="19" t="s">
        <v>39</v>
      </c>
      <c r="E266" s="9"/>
      <c r="F266" s="21">
        <f>SUM(F259:F265)</f>
        <v>501</v>
      </c>
      <c r="G266" s="21">
        <f t="shared" ref="G266:J266" si="56">SUM(G259:G265)</f>
        <v>20.27</v>
      </c>
      <c r="H266" s="21">
        <f t="shared" si="56"/>
        <v>22.43</v>
      </c>
      <c r="I266" s="21">
        <f t="shared" si="56"/>
        <v>105.58999999999999</v>
      </c>
      <c r="J266" s="21">
        <f t="shared" si="56"/>
        <v>484.75</v>
      </c>
      <c r="K266" s="27"/>
      <c r="L266" s="21">
        <f t="shared" si="47"/>
        <v>543.01</v>
      </c>
    </row>
    <row r="267" spans="1:12" ht="15" x14ac:dyDescent="0.25">
      <c r="A267" s="28">
        <f>A259</f>
        <v>1</v>
      </c>
      <c r="B267" s="14">
        <f>B259</f>
        <v>7</v>
      </c>
      <c r="C267" s="10" t="s">
        <v>25</v>
      </c>
      <c r="D267" s="12" t="s">
        <v>24</v>
      </c>
      <c r="E267" s="47"/>
      <c r="F267" s="48"/>
      <c r="G267" s="48"/>
      <c r="H267" s="48"/>
      <c r="I267" s="48"/>
      <c r="J267" s="48"/>
      <c r="K267" s="49"/>
      <c r="L267" s="48"/>
    </row>
    <row r="268" spans="1:12" ht="15" x14ac:dyDescent="0.25">
      <c r="A268" s="25"/>
      <c r="B268" s="16"/>
      <c r="C268" s="11"/>
      <c r="D268" s="6" t="s">
        <v>78</v>
      </c>
      <c r="E268" s="47" t="s">
        <v>63</v>
      </c>
      <c r="F268" s="48">
        <v>180</v>
      </c>
      <c r="G268" s="48">
        <v>4</v>
      </c>
      <c r="H268" s="48">
        <v>4.76</v>
      </c>
      <c r="I268" s="48">
        <v>9.3000000000000007</v>
      </c>
      <c r="J268" s="48">
        <v>90.6</v>
      </c>
      <c r="K268" s="49">
        <v>109</v>
      </c>
      <c r="L268" s="48"/>
    </row>
    <row r="269" spans="1:12" ht="15" x14ac:dyDescent="0.25">
      <c r="A269" s="25"/>
      <c r="B269" s="16"/>
      <c r="C269" s="11"/>
      <c r="D269" s="6"/>
      <c r="E269" s="47" t="s">
        <v>128</v>
      </c>
      <c r="F269" s="48">
        <v>40</v>
      </c>
      <c r="G269" s="48">
        <v>3.2</v>
      </c>
      <c r="H269" s="48">
        <v>2.6</v>
      </c>
      <c r="I269" s="48">
        <v>24.4</v>
      </c>
      <c r="J269" s="48">
        <v>36</v>
      </c>
      <c r="K269" s="49" t="s">
        <v>54</v>
      </c>
      <c r="L269" s="48"/>
    </row>
    <row r="270" spans="1:12" ht="15" x14ac:dyDescent="0.25">
      <c r="A270" s="26"/>
      <c r="B270" s="18"/>
      <c r="C270" s="8"/>
      <c r="D270" s="19" t="s">
        <v>39</v>
      </c>
      <c r="E270" s="9"/>
      <c r="F270" s="21">
        <f>SUM(F267:F269)</f>
        <v>220</v>
      </c>
      <c r="G270" s="21">
        <f t="shared" ref="G270:L270" si="57">SUM(G267:G269)</f>
        <v>7.2</v>
      </c>
      <c r="H270" s="21">
        <f t="shared" si="57"/>
        <v>7.3599999999999994</v>
      </c>
      <c r="I270" s="21">
        <f t="shared" si="57"/>
        <v>33.700000000000003</v>
      </c>
      <c r="J270" s="21">
        <f t="shared" si="57"/>
        <v>126.6</v>
      </c>
      <c r="K270" s="27"/>
      <c r="L270" s="21">
        <f t="shared" si="57"/>
        <v>0</v>
      </c>
    </row>
    <row r="271" spans="1:12" ht="15" x14ac:dyDescent="0.25">
      <c r="A271" s="28">
        <f>A259</f>
        <v>1</v>
      </c>
      <c r="B271" s="14">
        <f>B259</f>
        <v>7</v>
      </c>
      <c r="C271" s="10" t="s">
        <v>26</v>
      </c>
      <c r="D271" s="7" t="s">
        <v>27</v>
      </c>
      <c r="E271" s="47" t="s">
        <v>129</v>
      </c>
      <c r="F271" s="48">
        <v>100</v>
      </c>
      <c r="G271" s="48">
        <v>8.86</v>
      </c>
      <c r="H271" s="48">
        <v>8.1999999999999993</v>
      </c>
      <c r="I271" s="48">
        <v>12.21</v>
      </c>
      <c r="J271" s="48">
        <v>119.89</v>
      </c>
      <c r="K271" s="49">
        <v>39</v>
      </c>
      <c r="L271" s="48"/>
    </row>
    <row r="272" spans="1:12" ht="15" x14ac:dyDescent="0.25">
      <c r="A272" s="25"/>
      <c r="B272" s="16"/>
      <c r="C272" s="11"/>
      <c r="D272" s="7" t="s">
        <v>28</v>
      </c>
      <c r="E272" s="47" t="s">
        <v>130</v>
      </c>
      <c r="F272" s="48">
        <v>250</v>
      </c>
      <c r="G272" s="48">
        <v>7.46</v>
      </c>
      <c r="H272" s="48">
        <v>8.31</v>
      </c>
      <c r="I272" s="48">
        <v>16.93</v>
      </c>
      <c r="J272" s="48">
        <v>248</v>
      </c>
      <c r="K272" s="49">
        <v>53</v>
      </c>
      <c r="L272" s="48"/>
    </row>
    <row r="273" spans="1:12" ht="15" x14ac:dyDescent="0.25">
      <c r="A273" s="25"/>
      <c r="B273" s="16"/>
      <c r="C273" s="11"/>
      <c r="D273" s="7" t="s">
        <v>29</v>
      </c>
      <c r="E273" s="47" t="s">
        <v>131</v>
      </c>
      <c r="F273" s="48">
        <v>100</v>
      </c>
      <c r="G273" s="48">
        <v>16.88</v>
      </c>
      <c r="H273" s="48">
        <v>37.49</v>
      </c>
      <c r="I273" s="48">
        <v>2.61</v>
      </c>
      <c r="J273" s="48">
        <v>275.04000000000002</v>
      </c>
      <c r="K273" s="49">
        <v>135</v>
      </c>
      <c r="L273" s="48"/>
    </row>
    <row r="274" spans="1:12" ht="15" x14ac:dyDescent="0.25">
      <c r="A274" s="25"/>
      <c r="B274" s="16"/>
      <c r="C274" s="11"/>
      <c r="D274" s="7" t="s">
        <v>30</v>
      </c>
      <c r="E274" s="47" t="s">
        <v>132</v>
      </c>
      <c r="F274" s="48">
        <v>150</v>
      </c>
      <c r="G274" s="48">
        <v>4.7300000000000004</v>
      </c>
      <c r="H274" s="48">
        <v>4.3</v>
      </c>
      <c r="I274" s="48">
        <v>49.65</v>
      </c>
      <c r="J274" s="48">
        <v>136.16</v>
      </c>
      <c r="K274" s="49">
        <v>95</v>
      </c>
      <c r="L274" s="48"/>
    </row>
    <row r="275" spans="1:12" ht="15" x14ac:dyDescent="0.25">
      <c r="A275" s="25"/>
      <c r="B275" s="16"/>
      <c r="C275" s="11"/>
      <c r="D275" s="7" t="s">
        <v>31</v>
      </c>
      <c r="E275" s="47" t="s">
        <v>105</v>
      </c>
      <c r="F275" s="48">
        <v>200</v>
      </c>
      <c r="G275" s="48">
        <v>0.24</v>
      </c>
      <c r="H275" s="48">
        <v>0.13</v>
      </c>
      <c r="I275" s="48">
        <v>19.13</v>
      </c>
      <c r="J275" s="48">
        <v>80.02</v>
      </c>
      <c r="K275" s="49">
        <v>107</v>
      </c>
      <c r="L275" s="48"/>
    </row>
    <row r="276" spans="1:12" ht="15" x14ac:dyDescent="0.25">
      <c r="A276" s="25"/>
      <c r="B276" s="16"/>
      <c r="C276" s="11"/>
      <c r="D276" s="7" t="s">
        <v>32</v>
      </c>
      <c r="E276" s="47" t="s">
        <v>51</v>
      </c>
      <c r="F276" s="48">
        <v>20</v>
      </c>
      <c r="G276" s="48">
        <v>1.52</v>
      </c>
      <c r="H276" s="48">
        <v>0.16</v>
      </c>
      <c r="I276" s="48">
        <v>9.84</v>
      </c>
      <c r="J276" s="48">
        <v>47</v>
      </c>
      <c r="K276" s="49" t="s">
        <v>54</v>
      </c>
      <c r="L276" s="48"/>
    </row>
    <row r="277" spans="1:12" ht="15" x14ac:dyDescent="0.25">
      <c r="A277" s="25"/>
      <c r="B277" s="16"/>
      <c r="C277" s="11"/>
      <c r="D277" s="7" t="s">
        <v>33</v>
      </c>
      <c r="E277" s="47" t="s">
        <v>52</v>
      </c>
      <c r="F277" s="48">
        <v>40</v>
      </c>
      <c r="G277" s="48">
        <v>2.72</v>
      </c>
      <c r="H277" s="48">
        <v>0.52</v>
      </c>
      <c r="I277" s="48">
        <v>15.92</v>
      </c>
      <c r="J277" s="48">
        <v>80.400000000000006</v>
      </c>
      <c r="K277" s="49" t="s">
        <v>54</v>
      </c>
      <c r="L277" s="48"/>
    </row>
    <row r="278" spans="1:12" ht="15" x14ac:dyDescent="0.25">
      <c r="A278" s="25"/>
      <c r="B278" s="16"/>
      <c r="C278" s="11"/>
      <c r="D278" s="6"/>
      <c r="E278" s="47"/>
      <c r="F278" s="48"/>
      <c r="G278" s="48"/>
      <c r="H278" s="48"/>
      <c r="I278" s="48"/>
      <c r="J278" s="48"/>
      <c r="K278" s="49"/>
      <c r="L278" s="48"/>
    </row>
    <row r="279" spans="1:12" ht="15" x14ac:dyDescent="0.25">
      <c r="A279" s="25"/>
      <c r="B279" s="16"/>
      <c r="C279" s="11"/>
      <c r="D279" s="6"/>
      <c r="E279" s="47"/>
      <c r="F279" s="48"/>
      <c r="G279" s="48"/>
      <c r="H279" s="48"/>
      <c r="I279" s="48"/>
      <c r="J279" s="48"/>
      <c r="K279" s="49"/>
      <c r="L279" s="48"/>
    </row>
    <row r="280" spans="1:12" ht="15" x14ac:dyDescent="0.25">
      <c r="A280" s="26"/>
      <c r="B280" s="18"/>
      <c r="C280" s="8"/>
      <c r="D280" s="19" t="s">
        <v>39</v>
      </c>
      <c r="E280" s="9"/>
      <c r="F280" s="21">
        <f>SUM(F271:F279)</f>
        <v>860</v>
      </c>
      <c r="G280" s="21">
        <f t="shared" ref="G280:L280" si="58">SUM(G271:G279)</f>
        <v>42.410000000000011</v>
      </c>
      <c r="H280" s="21">
        <f t="shared" si="58"/>
        <v>59.11</v>
      </c>
      <c r="I280" s="21">
        <f t="shared" si="58"/>
        <v>126.29</v>
      </c>
      <c r="J280" s="21">
        <f t="shared" si="58"/>
        <v>986.51</v>
      </c>
      <c r="K280" s="27"/>
      <c r="L280" s="21">
        <f t="shared" si="58"/>
        <v>0</v>
      </c>
    </row>
    <row r="281" spans="1:12" ht="15" x14ac:dyDescent="0.25">
      <c r="A281" s="28">
        <f>A259</f>
        <v>1</v>
      </c>
      <c r="B281" s="14">
        <f>B259</f>
        <v>7</v>
      </c>
      <c r="C281" s="10" t="s">
        <v>34</v>
      </c>
      <c r="D281" s="12" t="s">
        <v>35</v>
      </c>
      <c r="E281" s="47" t="s">
        <v>56</v>
      </c>
      <c r="F281" s="48">
        <v>25</v>
      </c>
      <c r="G281" s="48">
        <v>4.12</v>
      </c>
      <c r="H281" s="48">
        <v>6.47</v>
      </c>
      <c r="I281" s="48">
        <v>41.25</v>
      </c>
      <c r="J281" s="48">
        <v>61.8</v>
      </c>
      <c r="K281" s="49" t="s">
        <v>54</v>
      </c>
      <c r="L281" s="48"/>
    </row>
    <row r="282" spans="1:12" ht="15" x14ac:dyDescent="0.25">
      <c r="A282" s="25"/>
      <c r="B282" s="16"/>
      <c r="C282" s="11"/>
      <c r="D282" s="12" t="s">
        <v>31</v>
      </c>
      <c r="E282" s="47" t="s">
        <v>133</v>
      </c>
      <c r="F282" s="48">
        <v>200</v>
      </c>
      <c r="G282" s="48">
        <v>0</v>
      </c>
      <c r="H282" s="48">
        <v>0</v>
      </c>
      <c r="I282" s="48">
        <v>31.8</v>
      </c>
      <c r="J282" s="48">
        <v>128</v>
      </c>
      <c r="K282" s="49">
        <v>120</v>
      </c>
      <c r="L282" s="48"/>
    </row>
    <row r="283" spans="1:12" ht="15" x14ac:dyDescent="0.25">
      <c r="A283" s="25"/>
      <c r="B283" s="16"/>
      <c r="C283" s="11"/>
      <c r="D283" s="6" t="s">
        <v>64</v>
      </c>
      <c r="E283" s="47" t="s">
        <v>64</v>
      </c>
      <c r="F283" s="48">
        <v>160</v>
      </c>
      <c r="G283" s="48">
        <v>2.5099999999999998</v>
      </c>
      <c r="H283" s="48">
        <v>0.83</v>
      </c>
      <c r="I283" s="48">
        <v>35.14</v>
      </c>
      <c r="J283" s="48">
        <v>178.25</v>
      </c>
      <c r="K283" s="49" t="s">
        <v>54</v>
      </c>
      <c r="L283" s="48"/>
    </row>
    <row r="284" spans="1:12" ht="15" x14ac:dyDescent="0.25">
      <c r="A284" s="25"/>
      <c r="B284" s="16"/>
      <c r="C284" s="11"/>
      <c r="D284" s="6"/>
      <c r="E284" s="47"/>
      <c r="F284" s="48"/>
      <c r="G284" s="48"/>
      <c r="H284" s="48"/>
      <c r="I284" s="48"/>
      <c r="J284" s="48"/>
      <c r="K284" s="49"/>
      <c r="L284" s="48"/>
    </row>
    <row r="285" spans="1:12" ht="15" x14ac:dyDescent="0.25">
      <c r="A285" s="26"/>
      <c r="B285" s="18"/>
      <c r="C285" s="8"/>
      <c r="D285" s="19" t="s">
        <v>39</v>
      </c>
      <c r="E285" s="9"/>
      <c r="F285" s="21">
        <f>SUM(F281:F284)</f>
        <v>385</v>
      </c>
      <c r="G285" s="21">
        <f t="shared" ref="G285:J285" si="59">SUM(G281:G284)</f>
        <v>6.63</v>
      </c>
      <c r="H285" s="21">
        <f t="shared" si="59"/>
        <v>7.3</v>
      </c>
      <c r="I285" s="21">
        <f t="shared" si="59"/>
        <v>108.19</v>
      </c>
      <c r="J285" s="21">
        <f t="shared" si="59"/>
        <v>368.05</v>
      </c>
      <c r="K285" s="27"/>
      <c r="L285" s="21">
        <f t="shared" ref="L285" si="60">SUM(L278:L284)</f>
        <v>0</v>
      </c>
    </row>
    <row r="286" spans="1:12" ht="15" x14ac:dyDescent="0.25">
      <c r="A286" s="28">
        <f>A259</f>
        <v>1</v>
      </c>
      <c r="B286" s="14">
        <f>B259</f>
        <v>7</v>
      </c>
      <c r="C286" s="10" t="s">
        <v>36</v>
      </c>
      <c r="D286" s="7" t="s">
        <v>21</v>
      </c>
      <c r="E286" s="47" t="s">
        <v>134</v>
      </c>
      <c r="F286" s="48">
        <v>200</v>
      </c>
      <c r="G286" s="48">
        <v>17.22</v>
      </c>
      <c r="H286" s="48">
        <v>10.52</v>
      </c>
      <c r="I286" s="48">
        <v>12.87</v>
      </c>
      <c r="J286" s="48">
        <v>394.44</v>
      </c>
      <c r="K286" s="49">
        <v>92</v>
      </c>
      <c r="L286" s="48"/>
    </row>
    <row r="287" spans="1:12" ht="15" x14ac:dyDescent="0.25">
      <c r="A287" s="25"/>
      <c r="B287" s="16"/>
      <c r="C287" s="11"/>
      <c r="D287" s="7" t="s">
        <v>30</v>
      </c>
      <c r="E287" s="47"/>
      <c r="F287" s="48"/>
      <c r="G287" s="48"/>
      <c r="H287" s="48"/>
      <c r="I287" s="48"/>
      <c r="J287" s="48"/>
      <c r="K287" s="49"/>
      <c r="L287" s="48"/>
    </row>
    <row r="288" spans="1:12" ht="15" x14ac:dyDescent="0.25">
      <c r="A288" s="25"/>
      <c r="B288" s="16"/>
      <c r="C288" s="11"/>
      <c r="D288" s="7" t="s">
        <v>31</v>
      </c>
      <c r="E288" s="47" t="s">
        <v>135</v>
      </c>
      <c r="F288" s="48">
        <v>200</v>
      </c>
      <c r="G288" s="48">
        <v>0.26</v>
      </c>
      <c r="H288" s="48">
        <v>0.1</v>
      </c>
      <c r="I288" s="48">
        <v>21.49</v>
      </c>
      <c r="J288" s="48">
        <v>89.63</v>
      </c>
      <c r="K288" s="49">
        <v>103</v>
      </c>
      <c r="L288" s="48"/>
    </row>
    <row r="289" spans="1:12" ht="15" x14ac:dyDescent="0.25">
      <c r="A289" s="25"/>
      <c r="B289" s="16"/>
      <c r="C289" s="11"/>
      <c r="D289" s="7" t="s">
        <v>23</v>
      </c>
      <c r="E289" s="47" t="s">
        <v>51</v>
      </c>
      <c r="F289" s="48">
        <v>40</v>
      </c>
      <c r="G289" s="48">
        <v>3.04</v>
      </c>
      <c r="H289" s="48">
        <v>0.32</v>
      </c>
      <c r="I289" s="48">
        <v>19.68</v>
      </c>
      <c r="J289" s="48">
        <v>94</v>
      </c>
      <c r="K289" s="49" t="s">
        <v>54</v>
      </c>
      <c r="L289" s="48"/>
    </row>
    <row r="290" spans="1:12" ht="15" x14ac:dyDescent="0.25">
      <c r="A290" s="25"/>
      <c r="B290" s="16"/>
      <c r="C290" s="11"/>
      <c r="D290" s="6" t="s">
        <v>71</v>
      </c>
      <c r="E290" s="47" t="s">
        <v>52</v>
      </c>
      <c r="F290" s="48">
        <v>20</v>
      </c>
      <c r="G290" s="48">
        <v>1.36</v>
      </c>
      <c r="H290" s="48">
        <v>0.26</v>
      </c>
      <c r="I290" s="48">
        <v>7.96</v>
      </c>
      <c r="J290" s="48">
        <v>40.200000000000003</v>
      </c>
      <c r="K290" s="49" t="s">
        <v>54</v>
      </c>
      <c r="L290" s="48"/>
    </row>
    <row r="291" spans="1:12" ht="15" x14ac:dyDescent="0.25">
      <c r="A291" s="25"/>
      <c r="B291" s="16"/>
      <c r="C291" s="11"/>
      <c r="D291" s="6" t="s">
        <v>79</v>
      </c>
      <c r="E291" s="47" t="s">
        <v>87</v>
      </c>
      <c r="F291" s="48">
        <v>60</v>
      </c>
      <c r="G291" s="48">
        <v>1.1399999999999999</v>
      </c>
      <c r="H291" s="48">
        <v>5.34</v>
      </c>
      <c r="I291" s="48">
        <v>4.62</v>
      </c>
      <c r="J291" s="48">
        <v>71.400000000000006</v>
      </c>
      <c r="K291" s="49">
        <v>22</v>
      </c>
      <c r="L291" s="48"/>
    </row>
    <row r="292" spans="1:12" ht="15" x14ac:dyDescent="0.25">
      <c r="A292" s="26"/>
      <c r="B292" s="18"/>
      <c r="C292" s="8"/>
      <c r="D292" s="19" t="s">
        <v>39</v>
      </c>
      <c r="E292" s="9"/>
      <c r="F292" s="21">
        <f>SUM(F286:F291)</f>
        <v>520</v>
      </c>
      <c r="G292" s="21">
        <f t="shared" ref="G292:L292" si="61">SUM(G286:G291)</f>
        <v>23.02</v>
      </c>
      <c r="H292" s="21">
        <f t="shared" si="61"/>
        <v>16.54</v>
      </c>
      <c r="I292" s="21">
        <f t="shared" si="61"/>
        <v>66.62</v>
      </c>
      <c r="J292" s="21">
        <f t="shared" si="61"/>
        <v>689.67</v>
      </c>
      <c r="K292" s="27"/>
      <c r="L292" s="21">
        <f t="shared" si="61"/>
        <v>0</v>
      </c>
    </row>
    <row r="293" spans="1:12" ht="15" x14ac:dyDescent="0.25">
      <c r="A293" s="28">
        <f>A259</f>
        <v>1</v>
      </c>
      <c r="B293" s="14">
        <f>B259</f>
        <v>7</v>
      </c>
      <c r="C293" s="10" t="s">
        <v>37</v>
      </c>
      <c r="D293" s="12" t="s">
        <v>38</v>
      </c>
      <c r="E293" s="47"/>
      <c r="F293" s="48"/>
      <c r="G293" s="48"/>
      <c r="H293" s="48"/>
      <c r="I293" s="48"/>
      <c r="J293" s="48"/>
      <c r="K293" s="49"/>
      <c r="L293" s="48"/>
    </row>
    <row r="294" spans="1:12" ht="15" x14ac:dyDescent="0.25">
      <c r="A294" s="25"/>
      <c r="B294" s="16"/>
      <c r="C294" s="11"/>
      <c r="D294" s="12" t="s">
        <v>35</v>
      </c>
      <c r="E294" s="47"/>
      <c r="F294" s="48"/>
      <c r="G294" s="48"/>
      <c r="H294" s="48"/>
      <c r="I294" s="48"/>
      <c r="J294" s="48"/>
      <c r="K294" s="49"/>
      <c r="L294" s="48"/>
    </row>
    <row r="295" spans="1:12" ht="15" x14ac:dyDescent="0.25">
      <c r="A295" s="25"/>
      <c r="B295" s="16"/>
      <c r="C295" s="11"/>
      <c r="D295" s="12" t="s">
        <v>31</v>
      </c>
      <c r="E295" s="47"/>
      <c r="F295" s="48"/>
      <c r="G295" s="48"/>
      <c r="H295" s="48"/>
      <c r="I295" s="48"/>
      <c r="J295" s="48"/>
      <c r="K295" s="49"/>
      <c r="L295" s="48"/>
    </row>
    <row r="296" spans="1:12" ht="15" x14ac:dyDescent="0.25">
      <c r="A296" s="25"/>
      <c r="B296" s="16"/>
      <c r="C296" s="11"/>
      <c r="D296" s="12" t="s">
        <v>24</v>
      </c>
      <c r="E296" s="47"/>
      <c r="F296" s="48"/>
      <c r="G296" s="48"/>
      <c r="H296" s="48"/>
      <c r="I296" s="48"/>
      <c r="J296" s="48"/>
      <c r="K296" s="49"/>
      <c r="L296" s="48"/>
    </row>
    <row r="297" spans="1:12" ht="15" x14ac:dyDescent="0.25">
      <c r="A297" s="25"/>
      <c r="B297" s="16"/>
      <c r="C297" s="11"/>
      <c r="D297" s="6"/>
      <c r="E297" s="47"/>
      <c r="F297" s="48"/>
      <c r="G297" s="48"/>
      <c r="H297" s="48"/>
      <c r="I297" s="48"/>
      <c r="J297" s="48"/>
      <c r="K297" s="49"/>
      <c r="L297" s="48"/>
    </row>
    <row r="298" spans="1:12" ht="15" x14ac:dyDescent="0.25">
      <c r="A298" s="25"/>
      <c r="B298" s="16"/>
      <c r="C298" s="11"/>
      <c r="D298" s="6"/>
      <c r="E298" s="47"/>
      <c r="F298" s="48"/>
      <c r="G298" s="48"/>
      <c r="H298" s="48"/>
      <c r="I298" s="48"/>
      <c r="J298" s="48"/>
      <c r="K298" s="49"/>
      <c r="L298" s="48"/>
    </row>
    <row r="299" spans="1:12" ht="15" x14ac:dyDescent="0.25">
      <c r="A299" s="26"/>
      <c r="B299" s="18"/>
      <c r="C299" s="8"/>
      <c r="D299" s="20" t="s">
        <v>39</v>
      </c>
      <c r="E299" s="9"/>
      <c r="F299" s="21">
        <f>SUM(F293:F298)</f>
        <v>0</v>
      </c>
      <c r="G299" s="21">
        <f t="shared" ref="G299:L299" si="62">SUM(G293:G298)</f>
        <v>0</v>
      </c>
      <c r="H299" s="21">
        <f t="shared" si="62"/>
        <v>0</v>
      </c>
      <c r="I299" s="21">
        <f t="shared" si="62"/>
        <v>0</v>
      </c>
      <c r="J299" s="21">
        <f t="shared" si="62"/>
        <v>0</v>
      </c>
      <c r="K299" s="27"/>
      <c r="L299" s="21">
        <f t="shared" si="62"/>
        <v>0</v>
      </c>
    </row>
    <row r="300" spans="1:12" ht="15.75" customHeight="1" thickBot="1" x14ac:dyDescent="0.25">
      <c r="A300" s="31">
        <f>A259</f>
        <v>1</v>
      </c>
      <c r="B300" s="32">
        <f>B259</f>
        <v>7</v>
      </c>
      <c r="C300" s="57" t="s">
        <v>4</v>
      </c>
      <c r="D300" s="58"/>
      <c r="E300" s="33"/>
      <c r="F300" s="34">
        <f>F266+F270+F280+F285+F292+F299</f>
        <v>2486</v>
      </c>
      <c r="G300" s="34">
        <f t="shared" ref="G300:J300" si="63">G266+G270+G280+G285+G292+G299</f>
        <v>99.53</v>
      </c>
      <c r="H300" s="34">
        <f t="shared" si="63"/>
        <v>112.74000000000001</v>
      </c>
      <c r="I300" s="34">
        <f t="shared" si="63"/>
        <v>440.39</v>
      </c>
      <c r="J300" s="34">
        <f t="shared" si="63"/>
        <v>2655.58</v>
      </c>
      <c r="K300" s="35"/>
      <c r="L300" s="34">
        <f t="shared" ref="L300" si="64">L266+L270+L280+L285+L292+L299</f>
        <v>543.01</v>
      </c>
    </row>
    <row r="301" spans="1:12" ht="15" x14ac:dyDescent="0.25">
      <c r="A301" s="22">
        <v>2</v>
      </c>
      <c r="B301" s="23">
        <v>1</v>
      </c>
      <c r="C301" s="24" t="s">
        <v>20</v>
      </c>
      <c r="D301" s="5" t="s">
        <v>21</v>
      </c>
      <c r="E301" s="44" t="s">
        <v>136</v>
      </c>
      <c r="F301" s="45">
        <v>200</v>
      </c>
      <c r="G301" s="45">
        <v>6.67</v>
      </c>
      <c r="H301" s="45">
        <v>7.72</v>
      </c>
      <c r="I301" s="45">
        <v>31.66</v>
      </c>
      <c r="J301" s="45">
        <v>193.49</v>
      </c>
      <c r="K301" s="46">
        <v>2</v>
      </c>
      <c r="L301" s="45">
        <v>543.01</v>
      </c>
    </row>
    <row r="302" spans="1:12" ht="15" x14ac:dyDescent="0.25">
      <c r="A302" s="25"/>
      <c r="B302" s="16"/>
      <c r="C302" s="11"/>
      <c r="D302" s="6"/>
      <c r="E302" s="47" t="s">
        <v>137</v>
      </c>
      <c r="F302" s="48">
        <v>7</v>
      </c>
      <c r="G302" s="48">
        <v>0.05</v>
      </c>
      <c r="H302" s="48">
        <v>7</v>
      </c>
      <c r="I302" s="48">
        <v>0.09</v>
      </c>
      <c r="J302" s="48">
        <v>20.27</v>
      </c>
      <c r="K302" s="49">
        <v>19</v>
      </c>
      <c r="L302" s="48"/>
    </row>
    <row r="303" spans="1:12" ht="15" x14ac:dyDescent="0.25">
      <c r="A303" s="25"/>
      <c r="B303" s="16"/>
      <c r="C303" s="11"/>
      <c r="D303" s="7" t="s">
        <v>22</v>
      </c>
      <c r="E303" s="47" t="s">
        <v>85</v>
      </c>
      <c r="F303" s="48">
        <v>180</v>
      </c>
      <c r="G303" s="48">
        <v>0.18</v>
      </c>
      <c r="H303" s="48">
        <v>0</v>
      </c>
      <c r="I303" s="48">
        <v>12.6</v>
      </c>
      <c r="J303" s="48">
        <v>95.4</v>
      </c>
      <c r="K303" s="49">
        <v>117</v>
      </c>
      <c r="L303" s="48"/>
    </row>
    <row r="304" spans="1:12" ht="15" x14ac:dyDescent="0.25">
      <c r="A304" s="25"/>
      <c r="B304" s="16"/>
      <c r="C304" s="11"/>
      <c r="D304" s="7" t="s">
        <v>23</v>
      </c>
      <c r="E304" s="47" t="s">
        <v>51</v>
      </c>
      <c r="F304" s="48">
        <v>80</v>
      </c>
      <c r="G304" s="48">
        <v>6.08</v>
      </c>
      <c r="H304" s="48">
        <v>0.64</v>
      </c>
      <c r="I304" s="48">
        <v>39.36</v>
      </c>
      <c r="J304" s="48">
        <v>188</v>
      </c>
      <c r="K304" s="49" t="s">
        <v>54</v>
      </c>
      <c r="L304" s="48"/>
    </row>
    <row r="305" spans="1:12" ht="15" x14ac:dyDescent="0.25">
      <c r="A305" s="25"/>
      <c r="B305" s="16"/>
      <c r="C305" s="11"/>
      <c r="D305" s="7" t="s">
        <v>24</v>
      </c>
      <c r="E305" s="47"/>
      <c r="F305" s="48"/>
      <c r="G305" s="48"/>
      <c r="H305" s="48"/>
      <c r="I305" s="48"/>
      <c r="J305" s="48"/>
      <c r="K305" s="49"/>
      <c r="L305" s="48"/>
    </row>
    <row r="306" spans="1:12" ht="15" x14ac:dyDescent="0.25">
      <c r="A306" s="25"/>
      <c r="B306" s="16"/>
      <c r="C306" s="11"/>
      <c r="D306" s="6"/>
      <c r="E306" s="47" t="s">
        <v>98</v>
      </c>
      <c r="F306" s="48">
        <v>16</v>
      </c>
      <c r="G306" s="48">
        <v>3.91</v>
      </c>
      <c r="H306" s="48">
        <v>4.43</v>
      </c>
      <c r="I306" s="48">
        <v>0</v>
      </c>
      <c r="J306" s="48">
        <v>55.95</v>
      </c>
      <c r="K306" s="49">
        <v>20</v>
      </c>
      <c r="L306" s="48"/>
    </row>
    <row r="307" spans="1:12" ht="15" x14ac:dyDescent="0.25">
      <c r="A307" s="25"/>
      <c r="B307" s="16"/>
      <c r="C307" s="11"/>
      <c r="D307" s="6" t="s">
        <v>71</v>
      </c>
      <c r="E307" s="47" t="s">
        <v>52</v>
      </c>
      <c r="F307" s="48">
        <v>20</v>
      </c>
      <c r="G307" s="48">
        <v>1.36</v>
      </c>
      <c r="H307" s="48">
        <v>0.26</v>
      </c>
      <c r="I307" s="48">
        <v>7.96</v>
      </c>
      <c r="J307" s="48">
        <v>40.200000000000003</v>
      </c>
      <c r="K307" s="49" t="s">
        <v>54</v>
      </c>
      <c r="L307" s="48"/>
    </row>
    <row r="308" spans="1:12" ht="15" x14ac:dyDescent="0.25">
      <c r="A308" s="26"/>
      <c r="B308" s="18"/>
      <c r="C308" s="8"/>
      <c r="D308" s="19" t="s">
        <v>39</v>
      </c>
      <c r="E308" s="9"/>
      <c r="F308" s="21">
        <f>SUM(F301:F307)</f>
        <v>503</v>
      </c>
      <c r="G308" s="21">
        <f t="shared" ref="G308:J308" si="65">SUM(G301:G307)</f>
        <v>18.25</v>
      </c>
      <c r="H308" s="21">
        <f t="shared" si="65"/>
        <v>20.05</v>
      </c>
      <c r="I308" s="21">
        <f t="shared" si="65"/>
        <v>91.67</v>
      </c>
      <c r="J308" s="21">
        <f t="shared" si="65"/>
        <v>593.31000000000006</v>
      </c>
      <c r="K308" s="27"/>
      <c r="L308" s="21">
        <f t="shared" ref="L308" si="66">SUM(L301:L307)</f>
        <v>543.01</v>
      </c>
    </row>
    <row r="309" spans="1:12" ht="15" x14ac:dyDescent="0.25">
      <c r="A309" s="28">
        <f>A301</f>
        <v>2</v>
      </c>
      <c r="B309" s="14">
        <f>B301</f>
        <v>1</v>
      </c>
      <c r="C309" s="10" t="s">
        <v>25</v>
      </c>
      <c r="D309" s="12" t="s">
        <v>24</v>
      </c>
      <c r="E309" s="47"/>
      <c r="F309" s="48"/>
      <c r="G309" s="48"/>
      <c r="H309" s="48"/>
      <c r="I309" s="48"/>
      <c r="J309" s="48"/>
      <c r="K309" s="49"/>
      <c r="L309" s="48"/>
    </row>
    <row r="310" spans="1:12" ht="15" x14ac:dyDescent="0.25">
      <c r="A310" s="25"/>
      <c r="B310" s="16"/>
      <c r="C310" s="11"/>
      <c r="D310" s="6" t="s">
        <v>78</v>
      </c>
      <c r="E310" s="47" t="s">
        <v>138</v>
      </c>
      <c r="F310" s="48">
        <v>200</v>
      </c>
      <c r="G310" s="48">
        <v>2</v>
      </c>
      <c r="H310" s="48">
        <v>1.04</v>
      </c>
      <c r="I310" s="48">
        <v>25.01</v>
      </c>
      <c r="J310" s="48">
        <v>146.15</v>
      </c>
      <c r="K310" s="49">
        <v>114</v>
      </c>
      <c r="L310" s="48"/>
    </row>
    <row r="311" spans="1:12" ht="15" x14ac:dyDescent="0.25">
      <c r="A311" s="25"/>
      <c r="B311" s="16"/>
      <c r="C311" s="11"/>
      <c r="D311" s="6"/>
      <c r="E311" s="47"/>
      <c r="F311" s="48"/>
      <c r="G311" s="48"/>
      <c r="H311" s="48"/>
      <c r="I311" s="48"/>
      <c r="J311" s="48"/>
      <c r="K311" s="49"/>
      <c r="L311" s="48"/>
    </row>
    <row r="312" spans="1:12" ht="15" x14ac:dyDescent="0.25">
      <c r="A312" s="26"/>
      <c r="B312" s="18"/>
      <c r="C312" s="8"/>
      <c r="D312" s="19" t="s">
        <v>39</v>
      </c>
      <c r="E312" s="9"/>
      <c r="F312" s="21">
        <f>SUM(F309:F311)</f>
        <v>200</v>
      </c>
      <c r="G312" s="21">
        <f t="shared" ref="G312:J312" si="67">SUM(G309:G311)</f>
        <v>2</v>
      </c>
      <c r="H312" s="21">
        <f t="shared" si="67"/>
        <v>1.04</v>
      </c>
      <c r="I312" s="21">
        <f t="shared" si="67"/>
        <v>25.01</v>
      </c>
      <c r="J312" s="21">
        <f t="shared" si="67"/>
        <v>146.15</v>
      </c>
      <c r="K312" s="27"/>
      <c r="L312" s="21">
        <f t="shared" ref="L312" si="68">SUM(L309:L311)</f>
        <v>0</v>
      </c>
    </row>
    <row r="313" spans="1:12" ht="15" x14ac:dyDescent="0.25">
      <c r="A313" s="28">
        <f>A301</f>
        <v>2</v>
      </c>
      <c r="B313" s="14">
        <f>B301</f>
        <v>1</v>
      </c>
      <c r="C313" s="10" t="s">
        <v>26</v>
      </c>
      <c r="D313" s="7" t="s">
        <v>27</v>
      </c>
      <c r="E313" s="47" t="s">
        <v>139</v>
      </c>
      <c r="F313" s="48">
        <v>100</v>
      </c>
      <c r="G313" s="48">
        <v>8.69</v>
      </c>
      <c r="H313" s="48">
        <v>11.52</v>
      </c>
      <c r="I313" s="48">
        <v>16.46</v>
      </c>
      <c r="J313" s="48">
        <v>140.91</v>
      </c>
      <c r="K313" s="49">
        <v>32</v>
      </c>
      <c r="L313" s="48"/>
    </row>
    <row r="314" spans="1:12" ht="15" x14ac:dyDescent="0.25">
      <c r="A314" s="25"/>
      <c r="B314" s="16"/>
      <c r="C314" s="11"/>
      <c r="D314" s="7" t="s">
        <v>28</v>
      </c>
      <c r="E314" s="47" t="s">
        <v>140</v>
      </c>
      <c r="F314" s="48">
        <v>250</v>
      </c>
      <c r="G314" s="48">
        <v>7.17</v>
      </c>
      <c r="H314" s="48">
        <v>6.29</v>
      </c>
      <c r="I314" s="48">
        <v>24.25</v>
      </c>
      <c r="J314" s="48">
        <v>173.54</v>
      </c>
      <c r="K314" s="49">
        <v>50</v>
      </c>
      <c r="L314" s="48"/>
    </row>
    <row r="315" spans="1:12" ht="15" x14ac:dyDescent="0.25">
      <c r="A315" s="25"/>
      <c r="B315" s="16"/>
      <c r="C315" s="11"/>
      <c r="D315" s="7" t="s">
        <v>29</v>
      </c>
      <c r="E315" s="47" t="s">
        <v>141</v>
      </c>
      <c r="F315" s="48">
        <v>100</v>
      </c>
      <c r="G315" s="48">
        <v>11.5</v>
      </c>
      <c r="H315" s="48">
        <v>15.2</v>
      </c>
      <c r="I315" s="48">
        <v>3.14</v>
      </c>
      <c r="J315" s="48">
        <v>235.44</v>
      </c>
      <c r="K315" s="49">
        <v>62</v>
      </c>
      <c r="L315" s="48"/>
    </row>
    <row r="316" spans="1:12" ht="15" x14ac:dyDescent="0.25">
      <c r="A316" s="25"/>
      <c r="B316" s="16"/>
      <c r="C316" s="11"/>
      <c r="D316" s="7" t="s">
        <v>30</v>
      </c>
      <c r="E316" s="47" t="s">
        <v>113</v>
      </c>
      <c r="F316" s="48">
        <v>150</v>
      </c>
      <c r="G316" s="48">
        <v>6.86</v>
      </c>
      <c r="H316" s="48">
        <v>4.43</v>
      </c>
      <c r="I316" s="48">
        <v>43.78</v>
      </c>
      <c r="J316" s="48">
        <v>232.61</v>
      </c>
      <c r="K316" s="49">
        <v>82</v>
      </c>
      <c r="L316" s="48"/>
    </row>
    <row r="317" spans="1:12" ht="15" x14ac:dyDescent="0.25">
      <c r="A317" s="25"/>
      <c r="B317" s="16"/>
      <c r="C317" s="11"/>
      <c r="D317" s="7" t="s">
        <v>31</v>
      </c>
      <c r="E317" s="47" t="s">
        <v>61</v>
      </c>
      <c r="F317" s="48">
        <v>200</v>
      </c>
      <c r="G317" s="48">
        <v>0</v>
      </c>
      <c r="H317" s="48">
        <v>0</v>
      </c>
      <c r="I317" s="48">
        <v>31.8</v>
      </c>
      <c r="J317" s="48">
        <v>128</v>
      </c>
      <c r="K317" s="49">
        <v>120</v>
      </c>
      <c r="L317" s="48"/>
    </row>
    <row r="318" spans="1:12" ht="15" x14ac:dyDescent="0.25">
      <c r="A318" s="25"/>
      <c r="B318" s="16"/>
      <c r="C318" s="11"/>
      <c r="D318" s="7" t="s">
        <v>32</v>
      </c>
      <c r="E318" s="47" t="s">
        <v>51</v>
      </c>
      <c r="F318" s="48">
        <v>20</v>
      </c>
      <c r="G318" s="48">
        <v>1.52</v>
      </c>
      <c r="H318" s="48">
        <v>0.16</v>
      </c>
      <c r="I318" s="48">
        <v>9.84</v>
      </c>
      <c r="J318" s="48">
        <v>47</v>
      </c>
      <c r="K318" s="49" t="s">
        <v>54</v>
      </c>
      <c r="L318" s="48"/>
    </row>
    <row r="319" spans="1:12" ht="15" x14ac:dyDescent="0.25">
      <c r="A319" s="25"/>
      <c r="B319" s="16"/>
      <c r="C319" s="11"/>
      <c r="D319" s="7" t="s">
        <v>33</v>
      </c>
      <c r="E319" s="47" t="s">
        <v>52</v>
      </c>
      <c r="F319" s="48">
        <v>40</v>
      </c>
      <c r="G319" s="48">
        <v>2.72</v>
      </c>
      <c r="H319" s="48">
        <v>0.52</v>
      </c>
      <c r="I319" s="48">
        <v>15.92</v>
      </c>
      <c r="J319" s="48">
        <v>80.400000000000006</v>
      </c>
      <c r="K319" s="49" t="s">
        <v>54</v>
      </c>
      <c r="L319" s="48"/>
    </row>
    <row r="320" spans="1:12" ht="15" x14ac:dyDescent="0.25">
      <c r="A320" s="25"/>
      <c r="B320" s="16"/>
      <c r="C320" s="11"/>
      <c r="D320" s="6"/>
      <c r="E320" s="47"/>
      <c r="F320" s="48"/>
      <c r="G320" s="48"/>
      <c r="H320" s="48"/>
      <c r="I320" s="48"/>
      <c r="J320" s="48"/>
      <c r="K320" s="49"/>
      <c r="L320" s="48"/>
    </row>
    <row r="321" spans="1:12" ht="15" x14ac:dyDescent="0.25">
      <c r="A321" s="25"/>
      <c r="B321" s="16"/>
      <c r="C321" s="11"/>
      <c r="D321" s="6"/>
      <c r="E321" s="47"/>
      <c r="F321" s="48"/>
      <c r="G321" s="48"/>
      <c r="H321" s="48"/>
      <c r="I321" s="48"/>
      <c r="J321" s="48"/>
      <c r="K321" s="49"/>
      <c r="L321" s="48"/>
    </row>
    <row r="322" spans="1:12" ht="15" x14ac:dyDescent="0.25">
      <c r="A322" s="26"/>
      <c r="B322" s="18"/>
      <c r="C322" s="8"/>
      <c r="D322" s="19" t="s">
        <v>39</v>
      </c>
      <c r="E322" s="9"/>
      <c r="F322" s="21">
        <f>SUM(F313:F321)</f>
        <v>860</v>
      </c>
      <c r="G322" s="21">
        <f t="shared" ref="G322:J322" si="69">SUM(G313:G321)</f>
        <v>38.46</v>
      </c>
      <c r="H322" s="21">
        <f t="shared" si="69"/>
        <v>38.119999999999997</v>
      </c>
      <c r="I322" s="21">
        <f t="shared" si="69"/>
        <v>145.18999999999997</v>
      </c>
      <c r="J322" s="21">
        <f t="shared" si="69"/>
        <v>1037.9000000000001</v>
      </c>
      <c r="K322" s="27"/>
      <c r="L322" s="21">
        <f t="shared" ref="L322" si="70">SUM(L313:L321)</f>
        <v>0</v>
      </c>
    </row>
    <row r="323" spans="1:12" ht="15" x14ac:dyDescent="0.25">
      <c r="A323" s="28">
        <f>A301</f>
        <v>2</v>
      </c>
      <c r="B323" s="14">
        <f>B301</f>
        <v>1</v>
      </c>
      <c r="C323" s="10" t="s">
        <v>34</v>
      </c>
      <c r="D323" s="12" t="s">
        <v>35</v>
      </c>
      <c r="E323" s="47" t="s">
        <v>56</v>
      </c>
      <c r="F323" s="48">
        <v>25</v>
      </c>
      <c r="G323" s="48">
        <v>4.12</v>
      </c>
      <c r="H323" s="48">
        <v>6.47</v>
      </c>
      <c r="I323" s="48">
        <v>41.25</v>
      </c>
      <c r="J323" s="48">
        <v>61.8</v>
      </c>
      <c r="K323" s="49" t="s">
        <v>54</v>
      </c>
      <c r="L323" s="48"/>
    </row>
    <row r="324" spans="1:12" ht="15" x14ac:dyDescent="0.25">
      <c r="A324" s="25"/>
      <c r="B324" s="16"/>
      <c r="C324" s="11"/>
      <c r="D324" s="12" t="s">
        <v>31</v>
      </c>
      <c r="E324" s="47" t="s">
        <v>63</v>
      </c>
      <c r="F324" s="48">
        <v>180</v>
      </c>
      <c r="G324" s="48">
        <v>4</v>
      </c>
      <c r="H324" s="48">
        <v>4.76</v>
      </c>
      <c r="I324" s="48">
        <v>9.3000000000000007</v>
      </c>
      <c r="J324" s="48">
        <v>90.6</v>
      </c>
      <c r="K324" s="49">
        <v>109</v>
      </c>
      <c r="L324" s="48"/>
    </row>
    <row r="325" spans="1:12" ht="15" x14ac:dyDescent="0.25">
      <c r="A325" s="25"/>
      <c r="B325" s="16"/>
      <c r="C325" s="11"/>
      <c r="D325" s="6" t="s">
        <v>64</v>
      </c>
      <c r="E325" s="47" t="s">
        <v>64</v>
      </c>
      <c r="F325" s="48">
        <v>160</v>
      </c>
      <c r="G325" s="48">
        <v>1.64</v>
      </c>
      <c r="H325" s="48">
        <v>0.55000000000000004</v>
      </c>
      <c r="I325" s="48">
        <v>22.93</v>
      </c>
      <c r="J325" s="48">
        <v>178.25</v>
      </c>
      <c r="K325" s="49" t="s">
        <v>54</v>
      </c>
      <c r="L325" s="48"/>
    </row>
    <row r="326" spans="1:12" ht="15" x14ac:dyDescent="0.25">
      <c r="A326" s="25"/>
      <c r="B326" s="16"/>
      <c r="C326" s="11"/>
      <c r="D326" s="6"/>
      <c r="E326" s="47"/>
      <c r="F326" s="48"/>
      <c r="G326" s="48"/>
      <c r="H326" s="48"/>
      <c r="I326" s="48"/>
      <c r="J326" s="48"/>
      <c r="K326" s="49"/>
      <c r="L326" s="48"/>
    </row>
    <row r="327" spans="1:12" ht="15" x14ac:dyDescent="0.25">
      <c r="A327" s="26"/>
      <c r="B327" s="18"/>
      <c r="C327" s="8"/>
      <c r="D327" s="19" t="s">
        <v>39</v>
      </c>
      <c r="E327" s="9"/>
      <c r="F327" s="21">
        <f>SUM(F323:F326)</f>
        <v>365</v>
      </c>
      <c r="G327" s="21">
        <f t="shared" ref="G327:J327" si="71">SUM(G323:G326)</f>
        <v>9.7600000000000016</v>
      </c>
      <c r="H327" s="21">
        <f t="shared" si="71"/>
        <v>11.780000000000001</v>
      </c>
      <c r="I327" s="21">
        <f t="shared" si="71"/>
        <v>73.47999999999999</v>
      </c>
      <c r="J327" s="21">
        <f t="shared" si="71"/>
        <v>330.65</v>
      </c>
      <c r="K327" s="27"/>
      <c r="L327" s="21">
        <f t="shared" ref="L327" si="72">SUM(L323:L326)</f>
        <v>0</v>
      </c>
    </row>
    <row r="328" spans="1:12" ht="15" x14ac:dyDescent="0.25">
      <c r="A328" s="28">
        <f>A301</f>
        <v>2</v>
      </c>
      <c r="B328" s="14">
        <f>B301</f>
        <v>1</v>
      </c>
      <c r="C328" s="10" t="s">
        <v>36</v>
      </c>
      <c r="D328" s="7" t="s">
        <v>21</v>
      </c>
      <c r="E328" s="47" t="s">
        <v>142</v>
      </c>
      <c r="F328" s="48">
        <v>200</v>
      </c>
      <c r="G328" s="48">
        <v>19.43</v>
      </c>
      <c r="H328" s="48">
        <v>20.41</v>
      </c>
      <c r="I328" s="48">
        <v>16.32</v>
      </c>
      <c r="J328" s="48">
        <v>440.4</v>
      </c>
      <c r="K328" s="49">
        <v>93</v>
      </c>
      <c r="L328" s="48"/>
    </row>
    <row r="329" spans="1:12" ht="15" x14ac:dyDescent="0.25">
      <c r="A329" s="25"/>
      <c r="B329" s="16"/>
      <c r="C329" s="11"/>
      <c r="D329" s="7" t="s">
        <v>30</v>
      </c>
      <c r="E329" s="47"/>
      <c r="F329" s="48"/>
      <c r="G329" s="48"/>
      <c r="H329" s="48"/>
      <c r="I329" s="48"/>
      <c r="J329" s="48"/>
      <c r="K329" s="49"/>
      <c r="L329" s="48"/>
    </row>
    <row r="330" spans="1:12" ht="15" x14ac:dyDescent="0.25">
      <c r="A330" s="25"/>
      <c r="B330" s="16"/>
      <c r="C330" s="11"/>
      <c r="D330" s="7" t="s">
        <v>31</v>
      </c>
      <c r="E330" s="47" t="s">
        <v>68</v>
      </c>
      <c r="F330" s="48">
        <v>180</v>
      </c>
      <c r="G330" s="48">
        <v>0.04</v>
      </c>
      <c r="H330" s="48">
        <v>0</v>
      </c>
      <c r="I330" s="48">
        <v>18.07</v>
      </c>
      <c r="J330" s="48">
        <v>64.16</v>
      </c>
      <c r="K330" s="49">
        <v>118</v>
      </c>
      <c r="L330" s="48"/>
    </row>
    <row r="331" spans="1:12" ht="15" x14ac:dyDescent="0.25">
      <c r="A331" s="25"/>
      <c r="B331" s="16"/>
      <c r="C331" s="11"/>
      <c r="D331" s="7" t="s">
        <v>23</v>
      </c>
      <c r="E331" s="47" t="s">
        <v>51</v>
      </c>
      <c r="F331" s="48">
        <v>40</v>
      </c>
      <c r="G331" s="48">
        <v>3.04</v>
      </c>
      <c r="H331" s="48">
        <v>0.32</v>
      </c>
      <c r="I331" s="48">
        <v>19.68</v>
      </c>
      <c r="J331" s="48">
        <v>94</v>
      </c>
      <c r="K331" s="49" t="s">
        <v>54</v>
      </c>
      <c r="L331" s="48"/>
    </row>
    <row r="332" spans="1:12" ht="15" x14ac:dyDescent="0.25">
      <c r="A332" s="25"/>
      <c r="B332" s="16"/>
      <c r="C332" s="11"/>
      <c r="D332" s="6" t="s">
        <v>71</v>
      </c>
      <c r="E332" s="47" t="s">
        <v>52</v>
      </c>
      <c r="F332" s="48">
        <v>20</v>
      </c>
      <c r="G332" s="48">
        <v>1.36</v>
      </c>
      <c r="H332" s="48">
        <v>0.26</v>
      </c>
      <c r="I332" s="48">
        <v>7.96</v>
      </c>
      <c r="J332" s="48">
        <v>40.200000000000003</v>
      </c>
      <c r="K332" s="49" t="s">
        <v>54</v>
      </c>
      <c r="L332" s="48"/>
    </row>
    <row r="333" spans="1:12" ht="15" x14ac:dyDescent="0.25">
      <c r="A333" s="25"/>
      <c r="B333" s="16"/>
      <c r="C333" s="11"/>
      <c r="D333" s="6" t="s">
        <v>79</v>
      </c>
      <c r="E333" s="47" t="s">
        <v>143</v>
      </c>
      <c r="F333" s="48">
        <v>60</v>
      </c>
      <c r="G333" s="48">
        <v>1.86</v>
      </c>
      <c r="H333" s="48">
        <v>0.12</v>
      </c>
      <c r="I333" s="48">
        <v>3.9</v>
      </c>
      <c r="J333" s="48">
        <v>24</v>
      </c>
      <c r="K333" s="49">
        <v>21</v>
      </c>
      <c r="L333" s="48"/>
    </row>
    <row r="334" spans="1:12" ht="15" x14ac:dyDescent="0.25">
      <c r="A334" s="26"/>
      <c r="B334" s="18"/>
      <c r="C334" s="8"/>
      <c r="D334" s="19" t="s">
        <v>39</v>
      </c>
      <c r="E334" s="9"/>
      <c r="F334" s="21">
        <f>SUM(F328:F333)</f>
        <v>500</v>
      </c>
      <c r="G334" s="21">
        <f t="shared" ref="G334:J334" si="73">SUM(G328:G333)</f>
        <v>25.729999999999997</v>
      </c>
      <c r="H334" s="21">
        <f t="shared" si="73"/>
        <v>21.110000000000003</v>
      </c>
      <c r="I334" s="21">
        <f t="shared" si="73"/>
        <v>65.930000000000007</v>
      </c>
      <c r="J334" s="21">
        <f t="shared" si="73"/>
        <v>662.76</v>
      </c>
      <c r="K334" s="27"/>
      <c r="L334" s="21">
        <f t="shared" ref="L334" si="74">SUM(L328:L333)</f>
        <v>0</v>
      </c>
    </row>
    <row r="335" spans="1:12" ht="15" x14ac:dyDescent="0.25">
      <c r="A335" s="28">
        <f>A301</f>
        <v>2</v>
      </c>
      <c r="B335" s="14">
        <f>B301</f>
        <v>1</v>
      </c>
      <c r="C335" s="10" t="s">
        <v>37</v>
      </c>
      <c r="D335" s="12" t="s">
        <v>38</v>
      </c>
      <c r="E335" s="47"/>
      <c r="F335" s="48"/>
      <c r="G335" s="48"/>
      <c r="H335" s="48"/>
      <c r="I335" s="48"/>
      <c r="J335" s="48"/>
      <c r="K335" s="49"/>
      <c r="L335" s="48"/>
    </row>
    <row r="336" spans="1:12" ht="15" x14ac:dyDescent="0.25">
      <c r="A336" s="25"/>
      <c r="B336" s="16"/>
      <c r="C336" s="11"/>
      <c r="D336" s="12" t="s">
        <v>35</v>
      </c>
      <c r="E336" s="47"/>
      <c r="F336" s="48"/>
      <c r="G336" s="48"/>
      <c r="H336" s="48"/>
      <c r="I336" s="48"/>
      <c r="J336" s="48"/>
      <c r="K336" s="49"/>
      <c r="L336" s="48"/>
    </row>
    <row r="337" spans="1:12" ht="15" x14ac:dyDescent="0.25">
      <c r="A337" s="25"/>
      <c r="B337" s="16"/>
      <c r="C337" s="11"/>
      <c r="D337" s="12" t="s">
        <v>31</v>
      </c>
      <c r="E337" s="47"/>
      <c r="F337" s="48"/>
      <c r="G337" s="48"/>
      <c r="H337" s="48"/>
      <c r="I337" s="48"/>
      <c r="J337" s="48"/>
      <c r="K337" s="49"/>
      <c r="L337" s="48"/>
    </row>
    <row r="338" spans="1:12" ht="15" x14ac:dyDescent="0.25">
      <c r="A338" s="25"/>
      <c r="B338" s="16"/>
      <c r="C338" s="11"/>
      <c r="D338" s="12" t="s">
        <v>24</v>
      </c>
      <c r="E338" s="47"/>
      <c r="F338" s="48"/>
      <c r="G338" s="48"/>
      <c r="H338" s="48"/>
      <c r="I338" s="48"/>
      <c r="J338" s="48"/>
      <c r="K338" s="49"/>
      <c r="L338" s="48"/>
    </row>
    <row r="339" spans="1:12" ht="15" x14ac:dyDescent="0.25">
      <c r="A339" s="25"/>
      <c r="B339" s="16"/>
      <c r="C339" s="11"/>
      <c r="D339" s="6"/>
      <c r="E339" s="47"/>
      <c r="F339" s="48"/>
      <c r="G339" s="48"/>
      <c r="H339" s="48"/>
      <c r="I339" s="48"/>
      <c r="J339" s="48"/>
      <c r="K339" s="49"/>
      <c r="L339" s="48"/>
    </row>
    <row r="340" spans="1:12" ht="15" x14ac:dyDescent="0.25">
      <c r="A340" s="25"/>
      <c r="B340" s="16"/>
      <c r="C340" s="11"/>
      <c r="D340" s="6"/>
      <c r="E340" s="47"/>
      <c r="F340" s="48"/>
      <c r="G340" s="48"/>
      <c r="H340" s="48"/>
      <c r="I340" s="48"/>
      <c r="J340" s="48"/>
      <c r="K340" s="49"/>
      <c r="L340" s="48"/>
    </row>
    <row r="341" spans="1:12" ht="15" x14ac:dyDescent="0.25">
      <c r="A341" s="26"/>
      <c r="B341" s="18"/>
      <c r="C341" s="8"/>
      <c r="D341" s="20" t="s">
        <v>39</v>
      </c>
      <c r="E341" s="9"/>
      <c r="F341" s="21">
        <f>SUM(F335:F340)</f>
        <v>0</v>
      </c>
      <c r="G341" s="21">
        <f t="shared" ref="G341:J341" si="75">SUM(G335:G340)</f>
        <v>0</v>
      </c>
      <c r="H341" s="21">
        <f t="shared" si="75"/>
        <v>0</v>
      </c>
      <c r="I341" s="21">
        <f t="shared" si="75"/>
        <v>0</v>
      </c>
      <c r="J341" s="21">
        <f t="shared" si="75"/>
        <v>0</v>
      </c>
      <c r="K341" s="27"/>
      <c r="L341" s="21">
        <f t="shared" ref="L341" si="76">SUM(L335:L340)</f>
        <v>0</v>
      </c>
    </row>
    <row r="342" spans="1:12" ht="15.75" customHeight="1" thickBot="1" x14ac:dyDescent="0.25">
      <c r="A342" s="31">
        <f>A301</f>
        <v>2</v>
      </c>
      <c r="B342" s="32">
        <f>B301</f>
        <v>1</v>
      </c>
      <c r="C342" s="57" t="s">
        <v>4</v>
      </c>
      <c r="D342" s="58"/>
      <c r="E342" s="33"/>
      <c r="F342" s="34">
        <f>F308+F312+F322+F327+F334+F341</f>
        <v>2428</v>
      </c>
      <c r="G342" s="34">
        <f t="shared" ref="G342:J342" si="77">G308+G312+G322+G327+G334+G341</f>
        <v>94.199999999999989</v>
      </c>
      <c r="H342" s="34">
        <f t="shared" si="77"/>
        <v>92.1</v>
      </c>
      <c r="I342" s="34">
        <f t="shared" si="77"/>
        <v>401.28000000000003</v>
      </c>
      <c r="J342" s="34">
        <f t="shared" si="77"/>
        <v>2770.7700000000004</v>
      </c>
      <c r="K342" s="35"/>
      <c r="L342" s="34">
        <f>L308+L312+L322+L327+L334+L341</f>
        <v>543.01</v>
      </c>
    </row>
    <row r="343" spans="1:12" ht="25.5" x14ac:dyDescent="0.25">
      <c r="A343" s="15">
        <v>2</v>
      </c>
      <c r="B343" s="16">
        <v>2</v>
      </c>
      <c r="C343" s="24" t="s">
        <v>20</v>
      </c>
      <c r="D343" s="5" t="s">
        <v>21</v>
      </c>
      <c r="E343" s="44" t="s">
        <v>144</v>
      </c>
      <c r="F343" s="45">
        <v>200</v>
      </c>
      <c r="G343" s="45">
        <v>15.94</v>
      </c>
      <c r="H343" s="45">
        <v>14.9</v>
      </c>
      <c r="I343" s="45">
        <v>35.69</v>
      </c>
      <c r="J343" s="45">
        <v>134.02000000000001</v>
      </c>
      <c r="K343" s="46">
        <v>11</v>
      </c>
      <c r="L343" s="45">
        <v>543.01</v>
      </c>
    </row>
    <row r="344" spans="1:12" ht="15" x14ac:dyDescent="0.25">
      <c r="A344" s="15"/>
      <c r="B344" s="16"/>
      <c r="C344" s="11"/>
      <c r="D344" s="6"/>
      <c r="E344" s="47" t="s">
        <v>49</v>
      </c>
      <c r="F344" s="48">
        <v>7</v>
      </c>
      <c r="G344" s="48">
        <v>0.05</v>
      </c>
      <c r="H344" s="48">
        <v>7</v>
      </c>
      <c r="I344" s="48">
        <v>0.09</v>
      </c>
      <c r="J344" s="48">
        <v>20.27</v>
      </c>
      <c r="K344" s="49">
        <v>19</v>
      </c>
      <c r="L344" s="48"/>
    </row>
    <row r="345" spans="1:12" ht="15" x14ac:dyDescent="0.25">
      <c r="A345" s="15"/>
      <c r="B345" s="16"/>
      <c r="C345" s="11"/>
      <c r="D345" s="7" t="s">
        <v>22</v>
      </c>
      <c r="E345" s="47" t="s">
        <v>68</v>
      </c>
      <c r="F345" s="48">
        <v>180</v>
      </c>
      <c r="G345" s="48">
        <v>0.04</v>
      </c>
      <c r="H345" s="48">
        <v>0</v>
      </c>
      <c r="I345" s="48">
        <v>18.07</v>
      </c>
      <c r="J345" s="48">
        <v>64.16</v>
      </c>
      <c r="K345" s="49">
        <v>118</v>
      </c>
      <c r="L345" s="48"/>
    </row>
    <row r="346" spans="1:12" ht="15" x14ac:dyDescent="0.25">
      <c r="A346" s="15"/>
      <c r="B346" s="16"/>
      <c r="C346" s="11"/>
      <c r="D346" s="7" t="s">
        <v>23</v>
      </c>
      <c r="E346" s="47" t="s">
        <v>51</v>
      </c>
      <c r="F346" s="48">
        <v>95</v>
      </c>
      <c r="G346" s="48">
        <v>7.22</v>
      </c>
      <c r="H346" s="48">
        <v>0.76</v>
      </c>
      <c r="I346" s="48">
        <v>46.74</v>
      </c>
      <c r="J346" s="48">
        <v>223.25</v>
      </c>
      <c r="K346" s="49" t="s">
        <v>54</v>
      </c>
      <c r="L346" s="48"/>
    </row>
    <row r="347" spans="1:12" ht="15" x14ac:dyDescent="0.25">
      <c r="A347" s="15"/>
      <c r="B347" s="16"/>
      <c r="C347" s="11"/>
      <c r="D347" s="7" t="s">
        <v>24</v>
      </c>
      <c r="E347" s="47"/>
      <c r="F347" s="48"/>
      <c r="G347" s="48"/>
      <c r="H347" s="48"/>
      <c r="I347" s="48"/>
      <c r="J347" s="48"/>
      <c r="K347" s="49"/>
      <c r="L347" s="48"/>
    </row>
    <row r="348" spans="1:12" ht="15" x14ac:dyDescent="0.25">
      <c r="A348" s="15"/>
      <c r="B348" s="16"/>
      <c r="C348" s="11"/>
      <c r="D348" s="6" t="s">
        <v>71</v>
      </c>
      <c r="E348" s="47" t="s">
        <v>52</v>
      </c>
      <c r="F348" s="48">
        <v>20</v>
      </c>
      <c r="G348" s="48">
        <v>1.36</v>
      </c>
      <c r="H348" s="48">
        <v>0.26</v>
      </c>
      <c r="I348" s="48">
        <v>7.96</v>
      </c>
      <c r="J348" s="48">
        <v>4.2</v>
      </c>
      <c r="K348" s="49" t="s">
        <v>54</v>
      </c>
      <c r="L348" s="48"/>
    </row>
    <row r="349" spans="1:12" ht="15" x14ac:dyDescent="0.25">
      <c r="A349" s="15"/>
      <c r="B349" s="16"/>
      <c r="C349" s="11"/>
      <c r="D349" s="6"/>
      <c r="E349" s="47"/>
      <c r="F349" s="48"/>
      <c r="G349" s="48"/>
      <c r="H349" s="48"/>
      <c r="I349" s="48"/>
      <c r="J349" s="48"/>
      <c r="K349" s="49"/>
      <c r="L349" s="48"/>
    </row>
    <row r="350" spans="1:12" ht="15" x14ac:dyDescent="0.25">
      <c r="A350" s="17"/>
      <c r="B350" s="18"/>
      <c r="C350" s="8"/>
      <c r="D350" s="19" t="s">
        <v>39</v>
      </c>
      <c r="E350" s="9"/>
      <c r="F350" s="21">
        <f>SUM(F343:F349)</f>
        <v>502</v>
      </c>
      <c r="G350" s="21">
        <f t="shared" ref="G350:J350" si="78">SUM(G343:G349)</f>
        <v>24.61</v>
      </c>
      <c r="H350" s="21">
        <f t="shared" si="78"/>
        <v>22.92</v>
      </c>
      <c r="I350" s="21">
        <f t="shared" si="78"/>
        <v>108.55</v>
      </c>
      <c r="J350" s="21">
        <f t="shared" si="78"/>
        <v>445.90000000000003</v>
      </c>
      <c r="K350" s="27"/>
      <c r="L350" s="21">
        <f t="shared" ref="L350:L392" si="79">SUM(L343:L349)</f>
        <v>543.01</v>
      </c>
    </row>
    <row r="351" spans="1:12" ht="15" x14ac:dyDescent="0.25">
      <c r="A351" s="14">
        <f>A343</f>
        <v>2</v>
      </c>
      <c r="B351" s="14">
        <f>B343</f>
        <v>2</v>
      </c>
      <c r="C351" s="10" t="s">
        <v>25</v>
      </c>
      <c r="D351" s="12" t="s">
        <v>24</v>
      </c>
      <c r="E351" s="47"/>
      <c r="F351" s="48"/>
      <c r="G351" s="48"/>
      <c r="H351" s="48"/>
      <c r="I351" s="48"/>
      <c r="J351" s="48"/>
      <c r="K351" s="49"/>
      <c r="L351" s="48"/>
    </row>
    <row r="352" spans="1:12" ht="15" x14ac:dyDescent="0.25">
      <c r="A352" s="15"/>
      <c r="B352" s="16"/>
      <c r="C352" s="11"/>
      <c r="D352" s="6"/>
      <c r="E352" s="47" t="s">
        <v>56</v>
      </c>
      <c r="F352" s="48">
        <v>25</v>
      </c>
      <c r="G352" s="48">
        <v>4.12</v>
      </c>
      <c r="H352" s="48">
        <v>6.47</v>
      </c>
      <c r="I352" s="48">
        <v>41.25</v>
      </c>
      <c r="J352" s="48">
        <v>31.8</v>
      </c>
      <c r="K352" s="49" t="s">
        <v>54</v>
      </c>
      <c r="L352" s="48"/>
    </row>
    <row r="353" spans="1:12" ht="15" x14ac:dyDescent="0.25">
      <c r="A353" s="15"/>
      <c r="B353" s="16"/>
      <c r="C353" s="11"/>
      <c r="D353" s="6"/>
      <c r="E353" s="47" t="s">
        <v>97</v>
      </c>
      <c r="F353" s="48">
        <v>180</v>
      </c>
      <c r="G353" s="48">
        <v>4.91</v>
      </c>
      <c r="H353" s="48">
        <v>4.04</v>
      </c>
      <c r="I353" s="48">
        <v>24.26</v>
      </c>
      <c r="J353" s="48">
        <v>121.28</v>
      </c>
      <c r="K353" s="49">
        <v>112</v>
      </c>
      <c r="L353" s="48"/>
    </row>
    <row r="354" spans="1:12" ht="15" x14ac:dyDescent="0.25">
      <c r="A354" s="17"/>
      <c r="B354" s="18"/>
      <c r="C354" s="8"/>
      <c r="D354" s="19" t="s">
        <v>39</v>
      </c>
      <c r="E354" s="9"/>
      <c r="F354" s="21">
        <f>SUM(F351:F353)</f>
        <v>205</v>
      </c>
      <c r="G354" s="21">
        <f t="shared" ref="G354:J354" si="80">SUM(G351:G353)</f>
        <v>9.0300000000000011</v>
      </c>
      <c r="H354" s="21">
        <f t="shared" si="80"/>
        <v>10.51</v>
      </c>
      <c r="I354" s="21">
        <f t="shared" si="80"/>
        <v>65.510000000000005</v>
      </c>
      <c r="J354" s="21">
        <f t="shared" si="80"/>
        <v>153.08000000000001</v>
      </c>
      <c r="K354" s="27"/>
      <c r="L354" s="21">
        <f t="shared" ref="L354" si="81">SUM(L351:L353)</f>
        <v>0</v>
      </c>
    </row>
    <row r="355" spans="1:12" ht="15" x14ac:dyDescent="0.25">
      <c r="A355" s="14">
        <f>A343</f>
        <v>2</v>
      </c>
      <c r="B355" s="14">
        <f>B343</f>
        <v>2</v>
      </c>
      <c r="C355" s="10" t="s">
        <v>26</v>
      </c>
      <c r="D355" s="7" t="s">
        <v>27</v>
      </c>
      <c r="E355" s="47" t="s">
        <v>145</v>
      </c>
      <c r="F355" s="48">
        <v>60</v>
      </c>
      <c r="G355" s="48">
        <v>0.65</v>
      </c>
      <c r="H355" s="48">
        <v>2.06</v>
      </c>
      <c r="I355" s="48">
        <v>3.08</v>
      </c>
      <c r="J355" s="48">
        <v>61.12</v>
      </c>
      <c r="K355" s="49">
        <v>27</v>
      </c>
      <c r="L355" s="48"/>
    </row>
    <row r="356" spans="1:12" ht="15" x14ac:dyDescent="0.25">
      <c r="A356" s="15"/>
      <c r="B356" s="16"/>
      <c r="C356" s="11"/>
      <c r="D356" s="7" t="s">
        <v>28</v>
      </c>
      <c r="E356" s="47" t="s">
        <v>146</v>
      </c>
      <c r="F356" s="48">
        <v>250</v>
      </c>
      <c r="G356" s="48">
        <v>6.08</v>
      </c>
      <c r="H356" s="48">
        <v>5.98</v>
      </c>
      <c r="I356" s="48">
        <v>18.22</v>
      </c>
      <c r="J356" s="48">
        <v>150.04</v>
      </c>
      <c r="K356" s="49">
        <v>52</v>
      </c>
      <c r="L356" s="48"/>
    </row>
    <row r="357" spans="1:12" ht="15" x14ac:dyDescent="0.25">
      <c r="A357" s="15"/>
      <c r="B357" s="16"/>
      <c r="C357" s="11"/>
      <c r="D357" s="7" t="s">
        <v>29</v>
      </c>
      <c r="E357" s="47" t="s">
        <v>125</v>
      </c>
      <c r="F357" s="48">
        <v>90</v>
      </c>
      <c r="G357" s="48">
        <v>11</v>
      </c>
      <c r="H357" s="48">
        <v>11.39</v>
      </c>
      <c r="I357" s="48">
        <v>0.31</v>
      </c>
      <c r="J357" s="48">
        <v>130.21</v>
      </c>
      <c r="K357" s="49">
        <v>80</v>
      </c>
      <c r="L357" s="48"/>
    </row>
    <row r="358" spans="1:12" ht="15" x14ac:dyDescent="0.25">
      <c r="A358" s="15"/>
      <c r="B358" s="16"/>
      <c r="C358" s="11"/>
      <c r="D358" s="7" t="s">
        <v>30</v>
      </c>
      <c r="E358" s="47" t="s">
        <v>90</v>
      </c>
      <c r="F358" s="48">
        <v>75</v>
      </c>
      <c r="G358" s="48">
        <v>0.98</v>
      </c>
      <c r="H358" s="48">
        <v>1.63</v>
      </c>
      <c r="I358" s="48">
        <v>6.59</v>
      </c>
      <c r="J358" s="48">
        <v>65</v>
      </c>
      <c r="K358" s="49">
        <v>72</v>
      </c>
      <c r="L358" s="48"/>
    </row>
    <row r="359" spans="1:12" ht="15" x14ac:dyDescent="0.25">
      <c r="A359" s="15"/>
      <c r="B359" s="16"/>
      <c r="C359" s="11"/>
      <c r="D359" s="7" t="s">
        <v>31</v>
      </c>
      <c r="E359" s="47" t="s">
        <v>147</v>
      </c>
      <c r="F359" s="48">
        <v>180</v>
      </c>
      <c r="G359" s="48">
        <v>0.14000000000000001</v>
      </c>
      <c r="H359" s="48">
        <v>0.09</v>
      </c>
      <c r="I359" s="48">
        <v>23.66</v>
      </c>
      <c r="J359" s="48">
        <v>97</v>
      </c>
      <c r="K359" s="49">
        <v>113</v>
      </c>
      <c r="L359" s="48"/>
    </row>
    <row r="360" spans="1:12" ht="15" x14ac:dyDescent="0.25">
      <c r="A360" s="15"/>
      <c r="B360" s="16"/>
      <c r="C360" s="11"/>
      <c r="D360" s="7" t="s">
        <v>32</v>
      </c>
      <c r="E360" s="47" t="s">
        <v>51</v>
      </c>
      <c r="F360" s="48">
        <v>20</v>
      </c>
      <c r="G360" s="48">
        <v>1.52</v>
      </c>
      <c r="H360" s="48">
        <v>0.16</v>
      </c>
      <c r="I360" s="48">
        <v>9.84</v>
      </c>
      <c r="J360" s="48">
        <v>47</v>
      </c>
      <c r="K360" s="49" t="s">
        <v>54</v>
      </c>
      <c r="L360" s="48"/>
    </row>
    <row r="361" spans="1:12" ht="15" x14ac:dyDescent="0.25">
      <c r="A361" s="15"/>
      <c r="B361" s="16"/>
      <c r="C361" s="11"/>
      <c r="D361" s="7" t="s">
        <v>33</v>
      </c>
      <c r="E361" s="47" t="s">
        <v>148</v>
      </c>
      <c r="F361" s="48">
        <v>40</v>
      </c>
      <c r="G361" s="48">
        <v>2.72</v>
      </c>
      <c r="H361" s="48">
        <v>0.52</v>
      </c>
      <c r="I361" s="48">
        <v>15.92</v>
      </c>
      <c r="J361" s="48">
        <v>80.400000000000006</v>
      </c>
      <c r="K361" s="49" t="s">
        <v>54</v>
      </c>
      <c r="L361" s="48"/>
    </row>
    <row r="362" spans="1:12" ht="15" x14ac:dyDescent="0.25">
      <c r="A362" s="15"/>
      <c r="B362" s="16"/>
      <c r="C362" s="11"/>
      <c r="D362" s="6"/>
      <c r="E362" s="47" t="s">
        <v>149</v>
      </c>
      <c r="F362" s="48">
        <v>75</v>
      </c>
      <c r="G362" s="48">
        <v>3.79</v>
      </c>
      <c r="H362" s="48">
        <v>5.95</v>
      </c>
      <c r="I362" s="48">
        <v>6.57</v>
      </c>
      <c r="J362" s="48">
        <v>95.77</v>
      </c>
      <c r="K362" s="49">
        <v>97</v>
      </c>
      <c r="L362" s="48"/>
    </row>
    <row r="363" spans="1:12" ht="15" x14ac:dyDescent="0.25">
      <c r="A363" s="15"/>
      <c r="B363" s="16"/>
      <c r="C363" s="11"/>
      <c r="D363" s="6"/>
      <c r="E363" s="47"/>
      <c r="F363" s="48"/>
      <c r="G363" s="48"/>
      <c r="H363" s="48"/>
      <c r="I363" s="48"/>
      <c r="J363" s="48"/>
      <c r="K363" s="49"/>
      <c r="L363" s="48"/>
    </row>
    <row r="364" spans="1:12" ht="15" x14ac:dyDescent="0.25">
      <c r="A364" s="17"/>
      <c r="B364" s="18"/>
      <c r="C364" s="8"/>
      <c r="D364" s="19" t="s">
        <v>39</v>
      </c>
      <c r="E364" s="9"/>
      <c r="F364" s="21">
        <f>SUM(F355:F363)</f>
        <v>790</v>
      </c>
      <c r="G364" s="21">
        <f t="shared" ref="G364:J364" si="82">SUM(G355:G363)</f>
        <v>26.88</v>
      </c>
      <c r="H364" s="21">
        <f t="shared" si="82"/>
        <v>27.779999999999998</v>
      </c>
      <c r="I364" s="21">
        <f t="shared" si="82"/>
        <v>84.19</v>
      </c>
      <c r="J364" s="21">
        <f t="shared" si="82"/>
        <v>726.54</v>
      </c>
      <c r="K364" s="27"/>
      <c r="L364" s="21">
        <f t="shared" ref="L364" si="83">SUM(L355:L363)</f>
        <v>0</v>
      </c>
    </row>
    <row r="365" spans="1:12" ht="15" x14ac:dyDescent="0.25">
      <c r="A365" s="14">
        <f>A343</f>
        <v>2</v>
      </c>
      <c r="B365" s="14">
        <f>B343</f>
        <v>2</v>
      </c>
      <c r="C365" s="10" t="s">
        <v>34</v>
      </c>
      <c r="D365" s="12" t="s">
        <v>35</v>
      </c>
      <c r="E365" s="47" t="s">
        <v>150</v>
      </c>
      <c r="F365" s="48">
        <v>85</v>
      </c>
      <c r="G365" s="48">
        <v>3.83</v>
      </c>
      <c r="H365" s="48">
        <v>9.7799999999999994</v>
      </c>
      <c r="I365" s="48">
        <v>37.909999999999997</v>
      </c>
      <c r="J365" s="48">
        <v>105</v>
      </c>
      <c r="K365" s="49">
        <v>127</v>
      </c>
      <c r="L365" s="48"/>
    </row>
    <row r="366" spans="1:12" ht="15" x14ac:dyDescent="0.25">
      <c r="A366" s="15"/>
      <c r="B366" s="16"/>
      <c r="C366" s="11"/>
      <c r="D366" s="12" t="s">
        <v>31</v>
      </c>
      <c r="E366" s="47" t="s">
        <v>63</v>
      </c>
      <c r="F366" s="48">
        <v>180</v>
      </c>
      <c r="G366" s="48">
        <v>4</v>
      </c>
      <c r="H366" s="48">
        <v>4.76</v>
      </c>
      <c r="I366" s="48">
        <v>9.3000000000000007</v>
      </c>
      <c r="J366" s="48">
        <v>90.6</v>
      </c>
      <c r="K366" s="49">
        <v>109</v>
      </c>
      <c r="L366" s="48"/>
    </row>
    <row r="367" spans="1:12" ht="15" x14ac:dyDescent="0.25">
      <c r="A367" s="15"/>
      <c r="B367" s="16"/>
      <c r="C367" s="11"/>
      <c r="D367" s="6" t="s">
        <v>64</v>
      </c>
      <c r="E367" s="47" t="s">
        <v>64</v>
      </c>
      <c r="F367" s="48">
        <v>160</v>
      </c>
      <c r="G367" s="48">
        <v>1.64</v>
      </c>
      <c r="H367" s="48">
        <v>0.55000000000000004</v>
      </c>
      <c r="I367" s="48">
        <v>22.93</v>
      </c>
      <c r="J367" s="48">
        <v>178.25</v>
      </c>
      <c r="K367" s="49" t="s">
        <v>54</v>
      </c>
      <c r="L367" s="48"/>
    </row>
    <row r="368" spans="1:12" ht="15" x14ac:dyDescent="0.25">
      <c r="A368" s="15"/>
      <c r="B368" s="16"/>
      <c r="C368" s="11"/>
      <c r="D368" s="6"/>
      <c r="E368" s="47"/>
      <c r="F368" s="48"/>
      <c r="G368" s="48"/>
      <c r="H368" s="48"/>
      <c r="I368" s="48"/>
      <c r="J368" s="48"/>
      <c r="K368" s="49"/>
      <c r="L368" s="48"/>
    </row>
    <row r="369" spans="1:12" ht="15" x14ac:dyDescent="0.25">
      <c r="A369" s="17"/>
      <c r="B369" s="18"/>
      <c r="C369" s="8"/>
      <c r="D369" s="19" t="s">
        <v>39</v>
      </c>
      <c r="E369" s="9"/>
      <c r="F369" s="21">
        <f>SUM(F365:F368)</f>
        <v>425</v>
      </c>
      <c r="G369" s="21">
        <f t="shared" ref="G369:J369" si="84">SUM(G365:G368)</f>
        <v>9.4700000000000006</v>
      </c>
      <c r="H369" s="21">
        <f t="shared" si="84"/>
        <v>15.09</v>
      </c>
      <c r="I369" s="21">
        <f t="shared" si="84"/>
        <v>70.139999999999986</v>
      </c>
      <c r="J369" s="21">
        <f t="shared" si="84"/>
        <v>373.85</v>
      </c>
      <c r="K369" s="27"/>
      <c r="L369" s="21">
        <f t="shared" ref="L369" si="85">SUM(L362:L368)</f>
        <v>0</v>
      </c>
    </row>
    <row r="370" spans="1:12" ht="15" x14ac:dyDescent="0.25">
      <c r="A370" s="14">
        <f>A343</f>
        <v>2</v>
      </c>
      <c r="B370" s="14">
        <f>B343</f>
        <v>2</v>
      </c>
      <c r="C370" s="10" t="s">
        <v>36</v>
      </c>
      <c r="D370" s="7" t="s">
        <v>21</v>
      </c>
      <c r="E370" s="47" t="s">
        <v>152</v>
      </c>
      <c r="F370" s="48">
        <v>100</v>
      </c>
      <c r="G370" s="48">
        <v>24.43</v>
      </c>
      <c r="H370" s="48">
        <v>8.3800000000000008</v>
      </c>
      <c r="I370" s="48">
        <v>13.19</v>
      </c>
      <c r="J370" s="48">
        <v>185.58</v>
      </c>
      <c r="K370" s="49">
        <v>67</v>
      </c>
      <c r="L370" s="48"/>
    </row>
    <row r="371" spans="1:12" ht="15" x14ac:dyDescent="0.25">
      <c r="A371" s="15"/>
      <c r="B371" s="16"/>
      <c r="C371" s="11"/>
      <c r="D371" s="7" t="s">
        <v>30</v>
      </c>
      <c r="E371" s="47" t="s">
        <v>153</v>
      </c>
      <c r="F371" s="48">
        <v>150</v>
      </c>
      <c r="G371" s="48">
        <v>4.7</v>
      </c>
      <c r="H371" s="48">
        <v>6.54</v>
      </c>
      <c r="I371" s="48">
        <v>32.42</v>
      </c>
      <c r="J371" s="48">
        <v>109.28</v>
      </c>
      <c r="K371" s="49">
        <v>69</v>
      </c>
      <c r="L371" s="48"/>
    </row>
    <row r="372" spans="1:12" ht="15" x14ac:dyDescent="0.25">
      <c r="A372" s="15"/>
      <c r="B372" s="16"/>
      <c r="C372" s="11"/>
      <c r="D372" s="7" t="s">
        <v>31</v>
      </c>
      <c r="E372" s="47" t="s">
        <v>61</v>
      </c>
      <c r="F372" s="48">
        <v>200</v>
      </c>
      <c r="G372" s="48">
        <v>0</v>
      </c>
      <c r="H372" s="48">
        <v>0</v>
      </c>
      <c r="I372" s="48">
        <v>31.8</v>
      </c>
      <c r="J372" s="48">
        <v>128</v>
      </c>
      <c r="K372" s="49">
        <v>120</v>
      </c>
      <c r="L372" s="48"/>
    </row>
    <row r="373" spans="1:12" ht="15" x14ac:dyDescent="0.25">
      <c r="A373" s="15"/>
      <c r="B373" s="16"/>
      <c r="C373" s="11"/>
      <c r="D373" s="7" t="s">
        <v>23</v>
      </c>
      <c r="E373" s="47" t="s">
        <v>51</v>
      </c>
      <c r="F373" s="48">
        <v>40</v>
      </c>
      <c r="G373" s="48">
        <v>3.04</v>
      </c>
      <c r="H373" s="48">
        <v>0.32</v>
      </c>
      <c r="I373" s="48">
        <v>19.68</v>
      </c>
      <c r="J373" s="48">
        <v>94</v>
      </c>
      <c r="K373" s="49" t="s">
        <v>54</v>
      </c>
      <c r="L373" s="48"/>
    </row>
    <row r="374" spans="1:12" ht="25.5" x14ac:dyDescent="0.25">
      <c r="A374" s="15"/>
      <c r="B374" s="16"/>
      <c r="C374" s="11"/>
      <c r="D374" s="6" t="s">
        <v>79</v>
      </c>
      <c r="E374" s="47" t="s">
        <v>151</v>
      </c>
      <c r="F374" s="48">
        <v>100</v>
      </c>
      <c r="G374" s="48">
        <v>1.28</v>
      </c>
      <c r="H374" s="48">
        <v>8.1300000000000008</v>
      </c>
      <c r="I374" s="48">
        <v>6.86</v>
      </c>
      <c r="J374" s="48">
        <v>107.75</v>
      </c>
      <c r="K374" s="49">
        <v>131</v>
      </c>
      <c r="L374" s="48"/>
    </row>
    <row r="375" spans="1:12" ht="15" x14ac:dyDescent="0.25">
      <c r="A375" s="15"/>
      <c r="B375" s="16"/>
      <c r="C375" s="11"/>
      <c r="D375" s="6" t="s">
        <v>23</v>
      </c>
      <c r="E375" s="47" t="s">
        <v>52</v>
      </c>
      <c r="F375" s="48">
        <v>20</v>
      </c>
      <c r="G375" s="48">
        <v>1.36</v>
      </c>
      <c r="H375" s="48">
        <v>0.26</v>
      </c>
      <c r="I375" s="48">
        <v>7.96</v>
      </c>
      <c r="J375" s="48">
        <v>40.200000000000003</v>
      </c>
      <c r="K375" s="49" t="s">
        <v>54</v>
      </c>
      <c r="L375" s="48"/>
    </row>
    <row r="376" spans="1:12" ht="15" x14ac:dyDescent="0.25">
      <c r="A376" s="17"/>
      <c r="B376" s="18"/>
      <c r="C376" s="8"/>
      <c r="D376" s="19" t="s">
        <v>39</v>
      </c>
      <c r="E376" s="9"/>
      <c r="F376" s="21">
        <f>SUM(F370:F375)</f>
        <v>610</v>
      </c>
      <c r="G376" s="21">
        <f t="shared" ref="G376:J376" si="86">SUM(G370:G375)</f>
        <v>34.81</v>
      </c>
      <c r="H376" s="21">
        <f t="shared" si="86"/>
        <v>23.630000000000006</v>
      </c>
      <c r="I376" s="21">
        <f t="shared" si="86"/>
        <v>111.91</v>
      </c>
      <c r="J376" s="21">
        <f t="shared" si="86"/>
        <v>664.81000000000006</v>
      </c>
      <c r="K376" s="27"/>
      <c r="L376" s="21">
        <f t="shared" ref="L376" si="87">SUM(L370:L375)</f>
        <v>0</v>
      </c>
    </row>
    <row r="377" spans="1:12" ht="15" x14ac:dyDescent="0.25">
      <c r="A377" s="14">
        <f>A343</f>
        <v>2</v>
      </c>
      <c r="B377" s="14">
        <f>B343</f>
        <v>2</v>
      </c>
      <c r="C377" s="10" t="s">
        <v>37</v>
      </c>
      <c r="D377" s="12" t="s">
        <v>38</v>
      </c>
      <c r="E377" s="47"/>
      <c r="F377" s="48"/>
      <c r="G377" s="48"/>
      <c r="H377" s="48"/>
      <c r="I377" s="48"/>
      <c r="J377" s="48"/>
      <c r="K377" s="49"/>
      <c r="L377" s="48"/>
    </row>
    <row r="378" spans="1:12" ht="15" x14ac:dyDescent="0.25">
      <c r="A378" s="15"/>
      <c r="B378" s="16"/>
      <c r="C378" s="11"/>
      <c r="D378" s="12" t="s">
        <v>35</v>
      </c>
      <c r="E378" s="47"/>
      <c r="F378" s="48"/>
      <c r="G378" s="48"/>
      <c r="H378" s="48"/>
      <c r="I378" s="48"/>
      <c r="J378" s="48"/>
      <c r="K378" s="49"/>
      <c r="L378" s="48"/>
    </row>
    <row r="379" spans="1:12" ht="15" x14ac:dyDescent="0.25">
      <c r="A379" s="15"/>
      <c r="B379" s="16"/>
      <c r="C379" s="11"/>
      <c r="D379" s="12" t="s">
        <v>31</v>
      </c>
      <c r="E379" s="47"/>
      <c r="F379" s="48"/>
      <c r="G379" s="48"/>
      <c r="H379" s="48"/>
      <c r="I379" s="48"/>
      <c r="J379" s="48"/>
      <c r="K379" s="49"/>
      <c r="L379" s="48"/>
    </row>
    <row r="380" spans="1:12" ht="15" x14ac:dyDescent="0.25">
      <c r="A380" s="15"/>
      <c r="B380" s="16"/>
      <c r="C380" s="11"/>
      <c r="D380" s="12" t="s">
        <v>24</v>
      </c>
      <c r="E380" s="47"/>
      <c r="F380" s="48"/>
      <c r="G380" s="48"/>
      <c r="H380" s="48"/>
      <c r="I380" s="48"/>
      <c r="J380" s="48"/>
      <c r="K380" s="49"/>
      <c r="L380" s="48"/>
    </row>
    <row r="381" spans="1:12" ht="15" x14ac:dyDescent="0.25">
      <c r="A381" s="15"/>
      <c r="B381" s="16"/>
      <c r="C381" s="11"/>
      <c r="D381" s="6"/>
      <c r="E381" s="47"/>
      <c r="F381" s="48"/>
      <c r="G381" s="48"/>
      <c r="H381" s="48"/>
      <c r="I381" s="48"/>
      <c r="J381" s="48"/>
      <c r="K381" s="49"/>
      <c r="L381" s="48"/>
    </row>
    <row r="382" spans="1:12" ht="15" x14ac:dyDescent="0.25">
      <c r="A382" s="15"/>
      <c r="B382" s="16"/>
      <c r="C382" s="11"/>
      <c r="D382" s="6"/>
      <c r="E382" s="47"/>
      <c r="F382" s="48"/>
      <c r="G382" s="48"/>
      <c r="H382" s="48"/>
      <c r="I382" s="48"/>
      <c r="J382" s="48"/>
      <c r="K382" s="49"/>
      <c r="L382" s="48"/>
    </row>
    <row r="383" spans="1:12" ht="15" x14ac:dyDescent="0.25">
      <c r="A383" s="17"/>
      <c r="B383" s="18"/>
      <c r="C383" s="8"/>
      <c r="D383" s="20" t="s">
        <v>39</v>
      </c>
      <c r="E383" s="9"/>
      <c r="F383" s="21">
        <f>SUM(F377:F382)</f>
        <v>0</v>
      </c>
      <c r="G383" s="21">
        <f t="shared" ref="G383:J383" si="88">SUM(G377:G382)</f>
        <v>0</v>
      </c>
      <c r="H383" s="21">
        <f t="shared" si="88"/>
        <v>0</v>
      </c>
      <c r="I383" s="21">
        <f t="shared" si="88"/>
        <v>0</v>
      </c>
      <c r="J383" s="21">
        <f t="shared" si="88"/>
        <v>0</v>
      </c>
      <c r="K383" s="27"/>
      <c r="L383" s="21">
        <f t="shared" ref="L383" si="89">SUM(L377:L382)</f>
        <v>0</v>
      </c>
    </row>
    <row r="384" spans="1:12" ht="15.75" customHeight="1" thickBot="1" x14ac:dyDescent="0.25">
      <c r="A384" s="36">
        <f>A343</f>
        <v>2</v>
      </c>
      <c r="B384" s="36">
        <f>B343</f>
        <v>2</v>
      </c>
      <c r="C384" s="57" t="s">
        <v>4</v>
      </c>
      <c r="D384" s="58"/>
      <c r="E384" s="33"/>
      <c r="F384" s="34">
        <f>F350+F354+F364+F369+F376+F383</f>
        <v>2532</v>
      </c>
      <c r="G384" s="34">
        <f t="shared" ref="G384:J384" si="90">G350+G354+G364+G369+G376+G383</f>
        <v>104.8</v>
      </c>
      <c r="H384" s="34">
        <f t="shared" si="90"/>
        <v>99.93</v>
      </c>
      <c r="I384" s="34">
        <f t="shared" si="90"/>
        <v>440.29999999999995</v>
      </c>
      <c r="J384" s="34">
        <f t="shared" si="90"/>
        <v>2364.1799999999998</v>
      </c>
      <c r="K384" s="35"/>
      <c r="L384" s="34">
        <f t="shared" ref="L384" si="91">L350+L354+L364+L369+L376+L383</f>
        <v>543.01</v>
      </c>
    </row>
    <row r="385" spans="1:12" ht="15" x14ac:dyDescent="0.25">
      <c r="A385" s="22">
        <v>2</v>
      </c>
      <c r="B385" s="23">
        <v>3</v>
      </c>
      <c r="C385" s="24" t="s">
        <v>20</v>
      </c>
      <c r="D385" s="5" t="s">
        <v>21</v>
      </c>
      <c r="E385" s="44" t="s">
        <v>154</v>
      </c>
      <c r="F385" s="45">
        <v>200</v>
      </c>
      <c r="G385" s="45">
        <v>8.99</v>
      </c>
      <c r="H385" s="45">
        <v>8.75</v>
      </c>
      <c r="I385" s="45">
        <v>43.6</v>
      </c>
      <c r="J385" s="45">
        <v>120.01</v>
      </c>
      <c r="K385" s="46">
        <v>5</v>
      </c>
      <c r="L385" s="45">
        <v>543.01</v>
      </c>
    </row>
    <row r="386" spans="1:12" ht="15" x14ac:dyDescent="0.25">
      <c r="A386" s="25"/>
      <c r="B386" s="16"/>
      <c r="C386" s="11"/>
      <c r="D386" s="6"/>
      <c r="E386" s="47" t="s">
        <v>155</v>
      </c>
      <c r="F386" s="48">
        <v>50</v>
      </c>
      <c r="G386" s="48">
        <v>3</v>
      </c>
      <c r="H386" s="48">
        <v>2.75</v>
      </c>
      <c r="I386" s="48">
        <v>18</v>
      </c>
      <c r="J386" s="48">
        <v>142.5</v>
      </c>
      <c r="K386" s="49">
        <v>125</v>
      </c>
      <c r="L386" s="48"/>
    </row>
    <row r="387" spans="1:12" ht="15" x14ac:dyDescent="0.25">
      <c r="A387" s="25"/>
      <c r="B387" s="16"/>
      <c r="C387" s="11"/>
      <c r="D387" s="7" t="s">
        <v>22</v>
      </c>
      <c r="E387" s="47" t="s">
        <v>118</v>
      </c>
      <c r="F387" s="48">
        <v>180</v>
      </c>
      <c r="G387" s="48">
        <v>2.5299999999999998</v>
      </c>
      <c r="H387" s="48">
        <v>2.88</v>
      </c>
      <c r="I387" s="48">
        <v>26.69</v>
      </c>
      <c r="J387" s="48">
        <v>103.1</v>
      </c>
      <c r="K387" s="49">
        <v>119</v>
      </c>
      <c r="L387" s="48"/>
    </row>
    <row r="388" spans="1:12" ht="15" x14ac:dyDescent="0.25">
      <c r="A388" s="25"/>
      <c r="B388" s="16"/>
      <c r="C388" s="11"/>
      <c r="D388" s="7" t="s">
        <v>23</v>
      </c>
      <c r="E388" s="47" t="s">
        <v>51</v>
      </c>
      <c r="F388" s="48">
        <v>40</v>
      </c>
      <c r="G388" s="48">
        <v>3.04</v>
      </c>
      <c r="H388" s="48">
        <v>0.32</v>
      </c>
      <c r="I388" s="48">
        <v>19.68</v>
      </c>
      <c r="J388" s="48">
        <v>94</v>
      </c>
      <c r="K388" s="49" t="s">
        <v>54</v>
      </c>
      <c r="L388" s="48"/>
    </row>
    <row r="389" spans="1:12" ht="15" x14ac:dyDescent="0.25">
      <c r="A389" s="25"/>
      <c r="B389" s="16"/>
      <c r="C389" s="11"/>
      <c r="D389" s="7" t="s">
        <v>24</v>
      </c>
      <c r="E389" s="47"/>
      <c r="F389" s="48"/>
      <c r="G389" s="48"/>
      <c r="H389" s="48"/>
      <c r="I389" s="48"/>
      <c r="J389" s="48"/>
      <c r="K389" s="49"/>
      <c r="L389" s="48"/>
    </row>
    <row r="390" spans="1:12" ht="15" x14ac:dyDescent="0.25">
      <c r="A390" s="25"/>
      <c r="B390" s="16"/>
      <c r="C390" s="11"/>
      <c r="D390" s="6" t="s">
        <v>23</v>
      </c>
      <c r="E390" s="47" t="s">
        <v>52</v>
      </c>
      <c r="F390" s="48">
        <v>20</v>
      </c>
      <c r="G390" s="48">
        <v>1.36</v>
      </c>
      <c r="H390" s="48">
        <v>0.26</v>
      </c>
      <c r="I390" s="48">
        <v>7.96</v>
      </c>
      <c r="J390" s="48">
        <v>40.200000000000003</v>
      </c>
      <c r="K390" s="49" t="s">
        <v>54</v>
      </c>
      <c r="L390" s="48"/>
    </row>
    <row r="391" spans="1:12" ht="15" x14ac:dyDescent="0.25">
      <c r="A391" s="25"/>
      <c r="B391" s="16"/>
      <c r="C391" s="11"/>
      <c r="D391" s="6"/>
      <c r="E391" s="47" t="s">
        <v>156</v>
      </c>
      <c r="F391" s="48">
        <v>10</v>
      </c>
      <c r="G391" s="48">
        <v>0.72</v>
      </c>
      <c r="H391" s="48">
        <v>0.85</v>
      </c>
      <c r="I391" s="48">
        <v>5.55</v>
      </c>
      <c r="J391" s="48">
        <v>32.799999999999997</v>
      </c>
      <c r="K391" s="49">
        <v>110</v>
      </c>
      <c r="L391" s="48"/>
    </row>
    <row r="392" spans="1:12" ht="15" x14ac:dyDescent="0.25">
      <c r="A392" s="26"/>
      <c r="B392" s="18"/>
      <c r="C392" s="8"/>
      <c r="D392" s="19" t="s">
        <v>39</v>
      </c>
      <c r="E392" s="9"/>
      <c r="F392" s="21">
        <f>SUM(F385:F391)</f>
        <v>500</v>
      </c>
      <c r="G392" s="21">
        <f t="shared" ref="G392:J392" si="92">SUM(G385:G391)</f>
        <v>19.639999999999997</v>
      </c>
      <c r="H392" s="21">
        <f t="shared" si="92"/>
        <v>15.809999999999999</v>
      </c>
      <c r="I392" s="21">
        <f t="shared" si="92"/>
        <v>121.47999999999999</v>
      </c>
      <c r="J392" s="21">
        <f t="shared" si="92"/>
        <v>532.61</v>
      </c>
      <c r="K392" s="27"/>
      <c r="L392" s="21">
        <f t="shared" si="79"/>
        <v>543.01</v>
      </c>
    </row>
    <row r="393" spans="1:12" ht="15" x14ac:dyDescent="0.25">
      <c r="A393" s="28">
        <f>A385</f>
        <v>2</v>
      </c>
      <c r="B393" s="14">
        <f>B385</f>
        <v>3</v>
      </c>
      <c r="C393" s="10" t="s">
        <v>25</v>
      </c>
      <c r="D393" s="12" t="s">
        <v>24</v>
      </c>
      <c r="E393" s="47"/>
      <c r="F393" s="48"/>
      <c r="G393" s="48"/>
      <c r="H393" s="48"/>
      <c r="I393" s="48"/>
      <c r="J393" s="48"/>
      <c r="K393" s="49"/>
      <c r="L393" s="48"/>
    </row>
    <row r="394" spans="1:12" ht="15" x14ac:dyDescent="0.25">
      <c r="A394" s="25"/>
      <c r="B394" s="16"/>
      <c r="C394" s="11"/>
      <c r="D394" s="6" t="s">
        <v>78</v>
      </c>
      <c r="E394" s="47" t="s">
        <v>50</v>
      </c>
      <c r="F394" s="48">
        <v>200</v>
      </c>
      <c r="G394" s="48">
        <v>6.3</v>
      </c>
      <c r="H394" s="48">
        <v>5.01</v>
      </c>
      <c r="I394" s="48">
        <v>18.5</v>
      </c>
      <c r="J394" s="48">
        <v>141.96</v>
      </c>
      <c r="K394" s="49">
        <v>111</v>
      </c>
      <c r="L394" s="48"/>
    </row>
    <row r="395" spans="1:12" ht="15" x14ac:dyDescent="0.25">
      <c r="A395" s="25"/>
      <c r="B395" s="16"/>
      <c r="C395" s="11"/>
      <c r="D395" s="6"/>
      <c r="E395" s="47"/>
      <c r="F395" s="48"/>
      <c r="G395" s="48"/>
      <c r="H395" s="48"/>
      <c r="I395" s="48"/>
      <c r="J395" s="48"/>
      <c r="K395" s="49"/>
      <c r="L395" s="48"/>
    </row>
    <row r="396" spans="1:12" ht="15" x14ac:dyDescent="0.25">
      <c r="A396" s="26"/>
      <c r="B396" s="18"/>
      <c r="C396" s="8"/>
      <c r="D396" s="19" t="s">
        <v>39</v>
      </c>
      <c r="E396" s="9"/>
      <c r="F396" s="21">
        <f>SUM(F393:F395)</f>
        <v>200</v>
      </c>
      <c r="G396" s="21">
        <f t="shared" ref="G396:J396" si="93">SUM(G393:G395)</f>
        <v>6.3</v>
      </c>
      <c r="H396" s="21">
        <f t="shared" si="93"/>
        <v>5.01</v>
      </c>
      <c r="I396" s="21">
        <f t="shared" si="93"/>
        <v>18.5</v>
      </c>
      <c r="J396" s="21">
        <f t="shared" si="93"/>
        <v>141.96</v>
      </c>
      <c r="K396" s="27"/>
      <c r="L396" s="21">
        <f t="shared" ref="L396" si="94">SUM(L393:L395)</f>
        <v>0</v>
      </c>
    </row>
    <row r="397" spans="1:12" ht="15" x14ac:dyDescent="0.25">
      <c r="A397" s="28">
        <f>A385</f>
        <v>2</v>
      </c>
      <c r="B397" s="14">
        <f>B385</f>
        <v>3</v>
      </c>
      <c r="C397" s="10" t="s">
        <v>26</v>
      </c>
      <c r="D397" s="7" t="s">
        <v>27</v>
      </c>
      <c r="E397" s="47" t="s">
        <v>157</v>
      </c>
      <c r="F397" s="48">
        <v>100</v>
      </c>
      <c r="G397" s="48">
        <v>1.32</v>
      </c>
      <c r="H397" s="48">
        <v>10.08</v>
      </c>
      <c r="I397" s="48">
        <v>9.64</v>
      </c>
      <c r="J397" s="48">
        <v>135.35</v>
      </c>
      <c r="K397" s="49">
        <v>25</v>
      </c>
      <c r="L397" s="48"/>
    </row>
    <row r="398" spans="1:12" ht="15" x14ac:dyDescent="0.25">
      <c r="A398" s="25"/>
      <c r="B398" s="16"/>
      <c r="C398" s="11"/>
      <c r="D398" s="7" t="s">
        <v>28</v>
      </c>
      <c r="E398" s="47" t="s">
        <v>88</v>
      </c>
      <c r="F398" s="48">
        <v>250</v>
      </c>
      <c r="G398" s="48">
        <v>7.42</v>
      </c>
      <c r="H398" s="48">
        <v>5.05</v>
      </c>
      <c r="I398" s="48">
        <v>14.77</v>
      </c>
      <c r="J398" s="48">
        <v>202.91</v>
      </c>
      <c r="K398" s="49">
        <v>58</v>
      </c>
      <c r="L398" s="48"/>
    </row>
    <row r="399" spans="1:12" ht="15" x14ac:dyDescent="0.25">
      <c r="A399" s="25"/>
      <c r="B399" s="16"/>
      <c r="C399" s="11"/>
      <c r="D399" s="7" t="s">
        <v>29</v>
      </c>
      <c r="E399" s="47" t="s">
        <v>158</v>
      </c>
      <c r="F399" s="48">
        <v>100</v>
      </c>
      <c r="G399" s="48">
        <v>14.17</v>
      </c>
      <c r="H399" s="48">
        <v>18.440000000000001</v>
      </c>
      <c r="I399" s="48">
        <v>11.89</v>
      </c>
      <c r="J399" s="48">
        <v>270.67</v>
      </c>
      <c r="K399" s="49">
        <v>60</v>
      </c>
      <c r="L399" s="48"/>
    </row>
    <row r="400" spans="1:12" ht="15" x14ac:dyDescent="0.25">
      <c r="A400" s="25"/>
      <c r="B400" s="16"/>
      <c r="C400" s="11"/>
      <c r="D400" s="7" t="s">
        <v>30</v>
      </c>
      <c r="E400" s="47" t="s">
        <v>123</v>
      </c>
      <c r="F400" s="48">
        <v>150</v>
      </c>
      <c r="G400" s="48">
        <v>4.2</v>
      </c>
      <c r="H400" s="48">
        <v>6.23</v>
      </c>
      <c r="I400" s="48">
        <v>23.15</v>
      </c>
      <c r="J400" s="48">
        <v>169.99</v>
      </c>
      <c r="K400" s="49">
        <v>71</v>
      </c>
      <c r="L400" s="48"/>
    </row>
    <row r="401" spans="1:12" ht="15" x14ac:dyDescent="0.25">
      <c r="A401" s="25"/>
      <c r="B401" s="16"/>
      <c r="C401" s="11"/>
      <c r="D401" s="7" t="s">
        <v>31</v>
      </c>
      <c r="E401" s="47" t="s">
        <v>61</v>
      </c>
      <c r="F401" s="48">
        <v>200</v>
      </c>
      <c r="G401" s="48">
        <v>0</v>
      </c>
      <c r="H401" s="48">
        <v>0</v>
      </c>
      <c r="I401" s="48">
        <v>31.8</v>
      </c>
      <c r="J401" s="48">
        <v>128</v>
      </c>
      <c r="K401" s="49">
        <v>120</v>
      </c>
      <c r="L401" s="48"/>
    </row>
    <row r="402" spans="1:12" ht="15" x14ac:dyDescent="0.25">
      <c r="A402" s="25"/>
      <c r="B402" s="16"/>
      <c r="C402" s="11"/>
      <c r="D402" s="7" t="s">
        <v>32</v>
      </c>
      <c r="E402" s="47" t="s">
        <v>51</v>
      </c>
      <c r="F402" s="48">
        <v>20</v>
      </c>
      <c r="G402" s="48">
        <v>1.52</v>
      </c>
      <c r="H402" s="48">
        <v>0.16</v>
      </c>
      <c r="I402" s="48">
        <v>9.84</v>
      </c>
      <c r="J402" s="48">
        <v>47</v>
      </c>
      <c r="K402" s="49" t="s">
        <v>54</v>
      </c>
      <c r="L402" s="48"/>
    </row>
    <row r="403" spans="1:12" ht="15" x14ac:dyDescent="0.25">
      <c r="A403" s="25"/>
      <c r="B403" s="16"/>
      <c r="C403" s="11"/>
      <c r="D403" s="7" t="s">
        <v>33</v>
      </c>
      <c r="E403" s="47" t="s">
        <v>52</v>
      </c>
      <c r="F403" s="48">
        <v>40</v>
      </c>
      <c r="G403" s="48">
        <v>2.72</v>
      </c>
      <c r="H403" s="48">
        <v>0.52</v>
      </c>
      <c r="I403" s="48">
        <v>15.92</v>
      </c>
      <c r="J403" s="48">
        <v>80.400000000000006</v>
      </c>
      <c r="K403" s="49" t="s">
        <v>54</v>
      </c>
      <c r="L403" s="48"/>
    </row>
    <row r="404" spans="1:12" ht="15" x14ac:dyDescent="0.25">
      <c r="A404" s="25"/>
      <c r="B404" s="16"/>
      <c r="C404" s="11"/>
      <c r="D404" s="6"/>
      <c r="E404" s="47"/>
      <c r="F404" s="48"/>
      <c r="G404" s="48"/>
      <c r="H404" s="48"/>
      <c r="I404" s="48"/>
      <c r="J404" s="48"/>
      <c r="K404" s="49"/>
      <c r="L404" s="48"/>
    </row>
    <row r="405" spans="1:12" ht="15" x14ac:dyDescent="0.25">
      <c r="A405" s="25"/>
      <c r="B405" s="16"/>
      <c r="C405" s="11"/>
      <c r="D405" s="6"/>
      <c r="E405" s="47"/>
      <c r="F405" s="48"/>
      <c r="G405" s="48"/>
      <c r="H405" s="48"/>
      <c r="I405" s="48"/>
      <c r="J405" s="48"/>
      <c r="K405" s="49"/>
      <c r="L405" s="48"/>
    </row>
    <row r="406" spans="1:12" ht="15" x14ac:dyDescent="0.25">
      <c r="A406" s="26"/>
      <c r="B406" s="18"/>
      <c r="C406" s="8"/>
      <c r="D406" s="19" t="s">
        <v>39</v>
      </c>
      <c r="E406" s="9"/>
      <c r="F406" s="21">
        <f>SUM(F397:F405)</f>
        <v>860</v>
      </c>
      <c r="G406" s="21">
        <f t="shared" ref="G406:J406" si="95">SUM(G397:G405)</f>
        <v>31.349999999999998</v>
      </c>
      <c r="H406" s="21">
        <f t="shared" si="95"/>
        <v>40.479999999999997</v>
      </c>
      <c r="I406" s="21">
        <f t="shared" si="95"/>
        <v>117.01</v>
      </c>
      <c r="J406" s="21">
        <f t="shared" si="95"/>
        <v>1034.3200000000002</v>
      </c>
      <c r="K406" s="27"/>
      <c r="L406" s="21">
        <f t="shared" ref="L406" si="96">SUM(L397:L405)</f>
        <v>0</v>
      </c>
    </row>
    <row r="407" spans="1:12" ht="15" x14ac:dyDescent="0.25">
      <c r="A407" s="28">
        <f>A385</f>
        <v>2</v>
      </c>
      <c r="B407" s="14">
        <f>B385</f>
        <v>3</v>
      </c>
      <c r="C407" s="10" t="s">
        <v>34</v>
      </c>
      <c r="D407" s="12" t="s">
        <v>35</v>
      </c>
      <c r="E407" s="47" t="s">
        <v>128</v>
      </c>
      <c r="F407" s="48">
        <v>40</v>
      </c>
      <c r="G407" s="48">
        <v>3.2</v>
      </c>
      <c r="H407" s="48">
        <v>2.6</v>
      </c>
      <c r="I407" s="48">
        <v>14.4</v>
      </c>
      <c r="J407" s="48">
        <v>64</v>
      </c>
      <c r="K407" s="49" t="s">
        <v>54</v>
      </c>
      <c r="L407" s="48"/>
    </row>
    <row r="408" spans="1:12" ht="15" x14ac:dyDescent="0.25">
      <c r="A408" s="25"/>
      <c r="B408" s="16"/>
      <c r="C408" s="11"/>
      <c r="D408" s="12" t="s">
        <v>31</v>
      </c>
      <c r="E408" s="47" t="s">
        <v>63</v>
      </c>
      <c r="F408" s="48">
        <v>180</v>
      </c>
      <c r="G408" s="48">
        <v>4</v>
      </c>
      <c r="H408" s="48">
        <v>4.76</v>
      </c>
      <c r="I408" s="48">
        <v>9.3000000000000007</v>
      </c>
      <c r="J408" s="48">
        <v>90.6</v>
      </c>
      <c r="K408" s="49">
        <v>109</v>
      </c>
      <c r="L408" s="48"/>
    </row>
    <row r="409" spans="1:12" ht="15" x14ac:dyDescent="0.25">
      <c r="A409" s="25"/>
      <c r="B409" s="16"/>
      <c r="C409" s="11"/>
      <c r="D409" s="6" t="s">
        <v>64</v>
      </c>
      <c r="E409" s="47" t="s">
        <v>64</v>
      </c>
      <c r="F409" s="48">
        <v>160</v>
      </c>
      <c r="G409" s="48">
        <v>1.64</v>
      </c>
      <c r="H409" s="48">
        <v>0.55000000000000004</v>
      </c>
      <c r="I409" s="48">
        <v>22.93</v>
      </c>
      <c r="J409" s="48">
        <v>178.25</v>
      </c>
      <c r="K409" s="49" t="s">
        <v>54</v>
      </c>
      <c r="L409" s="48"/>
    </row>
    <row r="410" spans="1:12" ht="15" x14ac:dyDescent="0.25">
      <c r="A410" s="25"/>
      <c r="B410" s="16"/>
      <c r="C410" s="11"/>
      <c r="D410" s="6"/>
      <c r="E410" s="47"/>
      <c r="F410" s="48"/>
      <c r="G410" s="48"/>
      <c r="H410" s="48"/>
      <c r="I410" s="48"/>
      <c r="J410" s="48"/>
      <c r="K410" s="49"/>
      <c r="L410" s="48"/>
    </row>
    <row r="411" spans="1:12" ht="15" x14ac:dyDescent="0.25">
      <c r="A411" s="26"/>
      <c r="B411" s="18"/>
      <c r="C411" s="8"/>
      <c r="D411" s="19" t="s">
        <v>39</v>
      </c>
      <c r="E411" s="9"/>
      <c r="F411" s="21">
        <f>SUM(F407:F410)</f>
        <v>380</v>
      </c>
      <c r="G411" s="21">
        <f t="shared" ref="G411:J411" si="97">SUM(G407:G410)</f>
        <v>8.84</v>
      </c>
      <c r="H411" s="21">
        <f t="shared" si="97"/>
        <v>7.9099999999999993</v>
      </c>
      <c r="I411" s="21">
        <f t="shared" si="97"/>
        <v>46.63</v>
      </c>
      <c r="J411" s="21">
        <f t="shared" si="97"/>
        <v>332.85</v>
      </c>
      <c r="K411" s="27"/>
      <c r="L411" s="21">
        <f t="shared" ref="L411" si="98">SUM(L404:L410)</f>
        <v>0</v>
      </c>
    </row>
    <row r="412" spans="1:12" ht="15" x14ac:dyDescent="0.25">
      <c r="A412" s="28">
        <f>A385</f>
        <v>2</v>
      </c>
      <c r="B412" s="14">
        <f>B385</f>
        <v>3</v>
      </c>
      <c r="C412" s="10" t="s">
        <v>36</v>
      </c>
      <c r="D412" s="7" t="s">
        <v>21</v>
      </c>
      <c r="E412" s="47" t="s">
        <v>159</v>
      </c>
      <c r="F412" s="48">
        <v>200</v>
      </c>
      <c r="G412" s="48">
        <v>12.73</v>
      </c>
      <c r="H412" s="48">
        <v>20.67</v>
      </c>
      <c r="I412" s="48">
        <v>34.520000000000003</v>
      </c>
      <c r="J412" s="48">
        <v>255.37</v>
      </c>
      <c r="K412" s="49">
        <v>64</v>
      </c>
      <c r="L412" s="48"/>
    </row>
    <row r="413" spans="1:12" ht="15" x14ac:dyDescent="0.25">
      <c r="A413" s="25"/>
      <c r="B413" s="16"/>
      <c r="C413" s="11"/>
      <c r="D413" s="7" t="s">
        <v>30</v>
      </c>
      <c r="E413" s="47"/>
      <c r="F413" s="48"/>
      <c r="G413" s="48"/>
      <c r="H413" s="48"/>
      <c r="I413" s="48"/>
      <c r="J413" s="48"/>
      <c r="K413" s="49"/>
      <c r="L413" s="48"/>
    </row>
    <row r="414" spans="1:12" ht="15" x14ac:dyDescent="0.25">
      <c r="A414" s="25"/>
      <c r="B414" s="16"/>
      <c r="C414" s="11"/>
      <c r="D414" s="7" t="s">
        <v>31</v>
      </c>
      <c r="E414" s="47" t="s">
        <v>95</v>
      </c>
      <c r="F414" s="48">
        <v>180</v>
      </c>
      <c r="G414" s="48">
        <v>0.61</v>
      </c>
      <c r="H414" s="48">
        <v>0.25</v>
      </c>
      <c r="I414" s="48">
        <v>18.559999999999999</v>
      </c>
      <c r="J414" s="48">
        <v>95.94</v>
      </c>
      <c r="K414" s="49">
        <v>105</v>
      </c>
      <c r="L414" s="48"/>
    </row>
    <row r="415" spans="1:12" ht="15" x14ac:dyDescent="0.25">
      <c r="A415" s="25"/>
      <c r="B415" s="16"/>
      <c r="C415" s="11"/>
      <c r="D415" s="7" t="s">
        <v>23</v>
      </c>
      <c r="E415" s="47" t="s">
        <v>51</v>
      </c>
      <c r="F415" s="48">
        <v>40</v>
      </c>
      <c r="G415" s="48">
        <v>3.04</v>
      </c>
      <c r="H415" s="48">
        <v>0.32</v>
      </c>
      <c r="I415" s="48">
        <v>19.68</v>
      </c>
      <c r="J415" s="48">
        <v>94</v>
      </c>
      <c r="K415" s="49" t="s">
        <v>54</v>
      </c>
      <c r="L415" s="48"/>
    </row>
    <row r="416" spans="1:12" ht="15" x14ac:dyDescent="0.25">
      <c r="A416" s="25"/>
      <c r="B416" s="16"/>
      <c r="C416" s="11"/>
      <c r="D416" s="6" t="s">
        <v>71</v>
      </c>
      <c r="E416" s="47" t="s">
        <v>52</v>
      </c>
      <c r="F416" s="48">
        <v>20</v>
      </c>
      <c r="G416" s="48">
        <v>1.36</v>
      </c>
      <c r="H416" s="48">
        <v>0.26</v>
      </c>
      <c r="I416" s="48">
        <v>7.96</v>
      </c>
      <c r="J416" s="48">
        <v>40.200000000000003</v>
      </c>
      <c r="K416" s="49" t="s">
        <v>54</v>
      </c>
      <c r="L416" s="48"/>
    </row>
    <row r="417" spans="1:12" ht="25.5" x14ac:dyDescent="0.25">
      <c r="A417" s="25"/>
      <c r="B417" s="16"/>
      <c r="C417" s="11"/>
      <c r="D417" s="6" t="s">
        <v>79</v>
      </c>
      <c r="E417" s="47" t="s">
        <v>160</v>
      </c>
      <c r="F417" s="48">
        <v>100</v>
      </c>
      <c r="G417" s="48">
        <v>10.88</v>
      </c>
      <c r="H417" s="48">
        <v>10</v>
      </c>
      <c r="I417" s="48">
        <v>6.98</v>
      </c>
      <c r="J417" s="48">
        <v>161.72</v>
      </c>
      <c r="K417" s="49">
        <v>45</v>
      </c>
      <c r="L417" s="48"/>
    </row>
    <row r="418" spans="1:12" ht="15" x14ac:dyDescent="0.25">
      <c r="A418" s="26"/>
      <c r="B418" s="18"/>
      <c r="C418" s="8"/>
      <c r="D418" s="19" t="s">
        <v>39</v>
      </c>
      <c r="E418" s="9"/>
      <c r="F418" s="21">
        <f>SUM(F412:F417)</f>
        <v>540</v>
      </c>
      <c r="G418" s="21">
        <f t="shared" ref="G418:J418" si="99">SUM(G412:G417)</f>
        <v>28.619999999999997</v>
      </c>
      <c r="H418" s="21">
        <f t="shared" si="99"/>
        <v>31.500000000000004</v>
      </c>
      <c r="I418" s="21">
        <f t="shared" si="99"/>
        <v>87.699999999999989</v>
      </c>
      <c r="J418" s="21">
        <f t="shared" si="99"/>
        <v>647.23</v>
      </c>
      <c r="K418" s="27"/>
      <c r="L418" s="21">
        <f t="shared" ref="L418" si="100">SUM(L412:L417)</f>
        <v>0</v>
      </c>
    </row>
    <row r="419" spans="1:12" ht="15" x14ac:dyDescent="0.25">
      <c r="A419" s="28">
        <f>A385</f>
        <v>2</v>
      </c>
      <c r="B419" s="14">
        <f>B385</f>
        <v>3</v>
      </c>
      <c r="C419" s="10" t="s">
        <v>37</v>
      </c>
      <c r="D419" s="12" t="s">
        <v>38</v>
      </c>
      <c r="E419" s="47"/>
      <c r="F419" s="48"/>
      <c r="G419" s="48"/>
      <c r="H419" s="48"/>
      <c r="I419" s="48"/>
      <c r="J419" s="48"/>
      <c r="K419" s="49"/>
      <c r="L419" s="48"/>
    </row>
    <row r="420" spans="1:12" ht="15" x14ac:dyDescent="0.25">
      <c r="A420" s="25"/>
      <c r="B420" s="16"/>
      <c r="C420" s="11"/>
      <c r="D420" s="12" t="s">
        <v>35</v>
      </c>
      <c r="E420" s="47"/>
      <c r="F420" s="48"/>
      <c r="G420" s="48"/>
      <c r="H420" s="48"/>
      <c r="I420" s="48"/>
      <c r="J420" s="48"/>
      <c r="K420" s="49"/>
      <c r="L420" s="48"/>
    </row>
    <row r="421" spans="1:12" ht="15" x14ac:dyDescent="0.25">
      <c r="A421" s="25"/>
      <c r="B421" s="16"/>
      <c r="C421" s="11"/>
      <c r="D421" s="12" t="s">
        <v>31</v>
      </c>
      <c r="E421" s="47"/>
      <c r="F421" s="48"/>
      <c r="G421" s="48"/>
      <c r="H421" s="48"/>
      <c r="I421" s="48"/>
      <c r="J421" s="48"/>
      <c r="K421" s="49"/>
      <c r="L421" s="48"/>
    </row>
    <row r="422" spans="1:12" ht="15" x14ac:dyDescent="0.25">
      <c r="A422" s="25"/>
      <c r="B422" s="16"/>
      <c r="C422" s="11"/>
      <c r="D422" s="12" t="s">
        <v>24</v>
      </c>
      <c r="E422" s="47"/>
      <c r="F422" s="48"/>
      <c r="G422" s="48"/>
      <c r="H422" s="48"/>
      <c r="I422" s="48"/>
      <c r="J422" s="48"/>
      <c r="K422" s="49"/>
      <c r="L422" s="48"/>
    </row>
    <row r="423" spans="1:12" ht="15" x14ac:dyDescent="0.25">
      <c r="A423" s="25"/>
      <c r="B423" s="16"/>
      <c r="C423" s="11"/>
      <c r="D423" s="6"/>
      <c r="E423" s="47"/>
      <c r="F423" s="48"/>
      <c r="G423" s="48"/>
      <c r="H423" s="48"/>
      <c r="I423" s="48"/>
      <c r="J423" s="48"/>
      <c r="K423" s="49"/>
      <c r="L423" s="48"/>
    </row>
    <row r="424" spans="1:12" ht="15" x14ac:dyDescent="0.25">
      <c r="A424" s="25"/>
      <c r="B424" s="16"/>
      <c r="C424" s="11"/>
      <c r="D424" s="6"/>
      <c r="E424" s="47"/>
      <c r="F424" s="48"/>
      <c r="G424" s="48"/>
      <c r="H424" s="48"/>
      <c r="I424" s="48"/>
      <c r="J424" s="48"/>
      <c r="K424" s="49"/>
      <c r="L424" s="48"/>
    </row>
    <row r="425" spans="1:12" ht="15" x14ac:dyDescent="0.25">
      <c r="A425" s="26"/>
      <c r="B425" s="18"/>
      <c r="C425" s="8"/>
      <c r="D425" s="20" t="s">
        <v>39</v>
      </c>
      <c r="E425" s="9"/>
      <c r="F425" s="21">
        <f>SUM(F419:F424)</f>
        <v>0</v>
      </c>
      <c r="G425" s="21">
        <f t="shared" ref="G425:J425" si="101">SUM(G419:G424)</f>
        <v>0</v>
      </c>
      <c r="H425" s="21">
        <f t="shared" si="101"/>
        <v>0</v>
      </c>
      <c r="I425" s="21">
        <f t="shared" si="101"/>
        <v>0</v>
      </c>
      <c r="J425" s="21">
        <f t="shared" si="101"/>
        <v>0</v>
      </c>
      <c r="K425" s="27"/>
      <c r="L425" s="21">
        <f t="shared" ref="L425" si="102">SUM(L419:L424)</f>
        <v>0</v>
      </c>
    </row>
    <row r="426" spans="1:12" ht="15.75" customHeight="1" thickBot="1" x14ac:dyDescent="0.25">
      <c r="A426" s="31">
        <f>A385</f>
        <v>2</v>
      </c>
      <c r="B426" s="32">
        <f>B385</f>
        <v>3</v>
      </c>
      <c r="C426" s="57" t="s">
        <v>4</v>
      </c>
      <c r="D426" s="58"/>
      <c r="E426" s="33"/>
      <c r="F426" s="34">
        <f>F392+F396+F406+F411+F418+F425</f>
        <v>2480</v>
      </c>
      <c r="G426" s="34">
        <f t="shared" ref="G426:J426" si="103">G392+G396+G406+G411+G418+G425</f>
        <v>94.75</v>
      </c>
      <c r="H426" s="34">
        <f t="shared" si="103"/>
        <v>100.71</v>
      </c>
      <c r="I426" s="34">
        <f t="shared" si="103"/>
        <v>391.32</v>
      </c>
      <c r="J426" s="34">
        <f t="shared" si="103"/>
        <v>2688.9700000000003</v>
      </c>
      <c r="K426" s="35"/>
      <c r="L426" s="34">
        <f t="shared" ref="L426" si="104">L392+L396+L406+L411+L418+L425</f>
        <v>543.01</v>
      </c>
    </row>
    <row r="427" spans="1:12" ht="15" x14ac:dyDescent="0.25">
      <c r="A427" s="22">
        <v>2</v>
      </c>
      <c r="B427" s="23">
        <v>4</v>
      </c>
      <c r="C427" s="24" t="s">
        <v>20</v>
      </c>
      <c r="D427" s="5" t="s">
        <v>21</v>
      </c>
      <c r="E427" s="44" t="s">
        <v>161</v>
      </c>
      <c r="F427" s="45">
        <v>200</v>
      </c>
      <c r="G427" s="45">
        <v>8.07</v>
      </c>
      <c r="H427" s="45">
        <v>9.1199999999999992</v>
      </c>
      <c r="I427" s="45">
        <v>36.130000000000003</v>
      </c>
      <c r="J427" s="45">
        <v>120.3</v>
      </c>
      <c r="K427" s="46">
        <v>7</v>
      </c>
      <c r="L427" s="45">
        <v>543.01</v>
      </c>
    </row>
    <row r="428" spans="1:12" ht="15" x14ac:dyDescent="0.25">
      <c r="A428" s="25"/>
      <c r="B428" s="16"/>
      <c r="C428" s="11"/>
      <c r="D428" s="6"/>
      <c r="E428" s="47" t="s">
        <v>98</v>
      </c>
      <c r="F428" s="48">
        <v>16</v>
      </c>
      <c r="G428" s="48">
        <v>3.91</v>
      </c>
      <c r="H428" s="48">
        <v>4.43</v>
      </c>
      <c r="I428" s="48">
        <v>0</v>
      </c>
      <c r="J428" s="48">
        <v>55.95</v>
      </c>
      <c r="K428" s="49">
        <v>20</v>
      </c>
      <c r="L428" s="48"/>
    </row>
    <row r="429" spans="1:12" ht="15" x14ac:dyDescent="0.25">
      <c r="A429" s="25"/>
      <c r="B429" s="16"/>
      <c r="C429" s="11"/>
      <c r="D429" s="7" t="s">
        <v>22</v>
      </c>
      <c r="E429" s="47" t="s">
        <v>50</v>
      </c>
      <c r="F429" s="48">
        <v>180</v>
      </c>
      <c r="G429" s="48">
        <v>5.97</v>
      </c>
      <c r="H429" s="48">
        <v>4.96</v>
      </c>
      <c r="I429" s="48">
        <v>17.940000000000001</v>
      </c>
      <c r="J429" s="48">
        <v>121.96</v>
      </c>
      <c r="K429" s="49">
        <v>111</v>
      </c>
      <c r="L429" s="48"/>
    </row>
    <row r="430" spans="1:12" ht="15" x14ac:dyDescent="0.25">
      <c r="A430" s="25"/>
      <c r="B430" s="16"/>
      <c r="C430" s="11"/>
      <c r="D430" s="7" t="s">
        <v>23</v>
      </c>
      <c r="E430" s="47" t="s">
        <v>51</v>
      </c>
      <c r="F430" s="48">
        <v>85</v>
      </c>
      <c r="G430" s="48">
        <v>6.46</v>
      </c>
      <c r="H430" s="48">
        <v>0.68</v>
      </c>
      <c r="I430" s="48">
        <v>41.82</v>
      </c>
      <c r="J430" s="48">
        <v>199.75</v>
      </c>
      <c r="K430" s="49" t="s">
        <v>54</v>
      </c>
      <c r="L430" s="48"/>
    </row>
    <row r="431" spans="1:12" ht="15" x14ac:dyDescent="0.25">
      <c r="A431" s="25"/>
      <c r="B431" s="16"/>
      <c r="C431" s="11"/>
      <c r="D431" s="7" t="s">
        <v>24</v>
      </c>
      <c r="E431" s="47"/>
      <c r="F431" s="48"/>
      <c r="G431" s="48"/>
      <c r="H431" s="48"/>
      <c r="I431" s="48"/>
      <c r="J431" s="48"/>
      <c r="K431" s="49"/>
      <c r="L431" s="48"/>
    </row>
    <row r="432" spans="1:12" ht="15" x14ac:dyDescent="0.25">
      <c r="A432" s="25"/>
      <c r="B432" s="16"/>
      <c r="C432" s="11"/>
      <c r="D432" s="6" t="s">
        <v>23</v>
      </c>
      <c r="E432" s="47" t="s">
        <v>52</v>
      </c>
      <c r="F432" s="48">
        <v>20</v>
      </c>
      <c r="G432" s="48">
        <v>1.36</v>
      </c>
      <c r="H432" s="48">
        <v>0.26</v>
      </c>
      <c r="I432" s="48">
        <v>7.96</v>
      </c>
      <c r="J432" s="48">
        <v>40.200000000000003</v>
      </c>
      <c r="K432" s="49" t="s">
        <v>54</v>
      </c>
      <c r="L432" s="48"/>
    </row>
    <row r="433" spans="1:12" ht="15" x14ac:dyDescent="0.25">
      <c r="A433" s="25"/>
      <c r="B433" s="16"/>
      <c r="C433" s="11"/>
      <c r="D433" s="6"/>
      <c r="E433" s="47"/>
      <c r="F433" s="48"/>
      <c r="G433" s="48"/>
      <c r="H433" s="48"/>
      <c r="I433" s="48"/>
      <c r="J433" s="48"/>
      <c r="K433" s="49"/>
      <c r="L433" s="48"/>
    </row>
    <row r="434" spans="1:12" ht="15" x14ac:dyDescent="0.25">
      <c r="A434" s="26"/>
      <c r="B434" s="18"/>
      <c r="C434" s="8"/>
      <c r="D434" s="19" t="s">
        <v>39</v>
      </c>
      <c r="E434" s="9"/>
      <c r="F434" s="21">
        <f>SUM(F427:F433)</f>
        <v>501</v>
      </c>
      <c r="G434" s="21">
        <f t="shared" ref="G434:J434" si="105">SUM(G427:G433)</f>
        <v>25.77</v>
      </c>
      <c r="H434" s="21">
        <f t="shared" si="105"/>
        <v>19.45</v>
      </c>
      <c r="I434" s="21">
        <f t="shared" si="105"/>
        <v>103.85000000000001</v>
      </c>
      <c r="J434" s="21">
        <f t="shared" si="105"/>
        <v>538.16</v>
      </c>
      <c r="K434" s="27"/>
      <c r="L434" s="21">
        <f t="shared" ref="L434:L477" si="106">SUM(L427:L433)</f>
        <v>543.01</v>
      </c>
    </row>
    <row r="435" spans="1:12" ht="15" x14ac:dyDescent="0.25">
      <c r="A435" s="28">
        <f>A427</f>
        <v>2</v>
      </c>
      <c r="B435" s="14">
        <f>B427</f>
        <v>4</v>
      </c>
      <c r="C435" s="10" t="s">
        <v>25</v>
      </c>
      <c r="D435" s="12" t="s">
        <v>24</v>
      </c>
      <c r="E435" s="47"/>
      <c r="F435" s="48"/>
      <c r="G435" s="48"/>
      <c r="H435" s="48"/>
      <c r="I435" s="48"/>
      <c r="J435" s="48"/>
      <c r="K435" s="49"/>
      <c r="L435" s="48"/>
    </row>
    <row r="436" spans="1:12" ht="15" x14ac:dyDescent="0.25">
      <c r="A436" s="25"/>
      <c r="B436" s="16"/>
      <c r="C436" s="11"/>
      <c r="D436" s="6" t="s">
        <v>78</v>
      </c>
      <c r="E436" s="47" t="s">
        <v>63</v>
      </c>
      <c r="F436" s="48">
        <v>200</v>
      </c>
      <c r="G436" s="48">
        <v>5</v>
      </c>
      <c r="H436" s="48">
        <v>5.76</v>
      </c>
      <c r="I436" s="48">
        <v>15.3</v>
      </c>
      <c r="J436" s="48">
        <v>106</v>
      </c>
      <c r="K436" s="49">
        <v>109</v>
      </c>
      <c r="L436" s="48"/>
    </row>
    <row r="437" spans="1:12" ht="15" x14ac:dyDescent="0.25">
      <c r="A437" s="25"/>
      <c r="B437" s="16"/>
      <c r="C437" s="11"/>
      <c r="D437" s="6"/>
      <c r="E437" s="47"/>
      <c r="F437" s="48"/>
      <c r="G437" s="48"/>
      <c r="H437" s="48"/>
      <c r="I437" s="48"/>
      <c r="J437" s="48"/>
      <c r="K437" s="49"/>
      <c r="L437" s="48"/>
    </row>
    <row r="438" spans="1:12" ht="15" x14ac:dyDescent="0.25">
      <c r="A438" s="26"/>
      <c r="B438" s="18"/>
      <c r="C438" s="8"/>
      <c r="D438" s="19" t="s">
        <v>39</v>
      </c>
      <c r="E438" s="9"/>
      <c r="F438" s="21">
        <f>SUM(F435:F437)</f>
        <v>200</v>
      </c>
      <c r="G438" s="21">
        <f t="shared" ref="G438:J438" si="107">SUM(G435:G437)</f>
        <v>5</v>
      </c>
      <c r="H438" s="21">
        <f t="shared" si="107"/>
        <v>5.76</v>
      </c>
      <c r="I438" s="21">
        <f t="shared" si="107"/>
        <v>15.3</v>
      </c>
      <c r="J438" s="21">
        <f t="shared" si="107"/>
        <v>106</v>
      </c>
      <c r="K438" s="27"/>
      <c r="L438" s="21">
        <f t="shared" ref="L438" si="108">SUM(L435:L437)</f>
        <v>0</v>
      </c>
    </row>
    <row r="439" spans="1:12" ht="15" x14ac:dyDescent="0.25">
      <c r="A439" s="28">
        <f>A427</f>
        <v>2</v>
      </c>
      <c r="B439" s="14">
        <f>B427</f>
        <v>4</v>
      </c>
      <c r="C439" s="10" t="s">
        <v>26</v>
      </c>
      <c r="D439" s="7" t="s">
        <v>27</v>
      </c>
      <c r="E439" s="47" t="s">
        <v>115</v>
      </c>
      <c r="F439" s="48">
        <v>100</v>
      </c>
      <c r="G439" s="48">
        <v>3.69</v>
      </c>
      <c r="H439" s="48">
        <v>10.029999999999999</v>
      </c>
      <c r="I439" s="48">
        <v>8.01</v>
      </c>
      <c r="J439" s="48">
        <v>74</v>
      </c>
      <c r="K439" s="49">
        <v>42</v>
      </c>
      <c r="L439" s="48"/>
    </row>
    <row r="440" spans="1:12" ht="15" x14ac:dyDescent="0.25">
      <c r="A440" s="25"/>
      <c r="B440" s="16"/>
      <c r="C440" s="11"/>
      <c r="D440" s="7" t="s">
        <v>28</v>
      </c>
      <c r="E440" s="47" t="s">
        <v>162</v>
      </c>
      <c r="F440" s="48">
        <v>250</v>
      </c>
      <c r="G440" s="48">
        <v>2.1</v>
      </c>
      <c r="H440" s="48">
        <v>6.74</v>
      </c>
      <c r="I440" s="48">
        <v>9.83</v>
      </c>
      <c r="J440" s="48">
        <v>122.86</v>
      </c>
      <c r="K440" s="49">
        <v>48</v>
      </c>
      <c r="L440" s="48"/>
    </row>
    <row r="441" spans="1:12" ht="15" x14ac:dyDescent="0.25">
      <c r="A441" s="25"/>
      <c r="B441" s="16"/>
      <c r="C441" s="11"/>
      <c r="D441" s="7" t="s">
        <v>29</v>
      </c>
      <c r="E441" s="47" t="s">
        <v>122</v>
      </c>
      <c r="F441" s="48">
        <v>100</v>
      </c>
      <c r="G441" s="48">
        <v>8.08</v>
      </c>
      <c r="H441" s="48">
        <v>8.74</v>
      </c>
      <c r="I441" s="48">
        <v>0.8</v>
      </c>
      <c r="J441" s="48">
        <v>136</v>
      </c>
      <c r="K441" s="49">
        <v>75</v>
      </c>
      <c r="L441" s="48"/>
    </row>
    <row r="442" spans="1:12" ht="15" x14ac:dyDescent="0.25">
      <c r="A442" s="25"/>
      <c r="B442" s="16"/>
      <c r="C442" s="11"/>
      <c r="D442" s="7" t="s">
        <v>30</v>
      </c>
      <c r="E442" s="47" t="s">
        <v>163</v>
      </c>
      <c r="F442" s="48">
        <v>150</v>
      </c>
      <c r="G442" s="48">
        <v>8.6199999999999992</v>
      </c>
      <c r="H442" s="48">
        <v>7.32</v>
      </c>
      <c r="I442" s="48">
        <v>38.92</v>
      </c>
      <c r="J442" s="48">
        <v>255.71</v>
      </c>
      <c r="K442" s="49">
        <v>74</v>
      </c>
      <c r="L442" s="48"/>
    </row>
    <row r="443" spans="1:12" ht="15" x14ac:dyDescent="0.25">
      <c r="A443" s="25"/>
      <c r="B443" s="16"/>
      <c r="C443" s="11"/>
      <c r="D443" s="7" t="s">
        <v>31</v>
      </c>
      <c r="E443" s="47" t="s">
        <v>61</v>
      </c>
      <c r="F443" s="48">
        <v>200</v>
      </c>
      <c r="G443" s="48">
        <v>0</v>
      </c>
      <c r="H443" s="48">
        <v>0</v>
      </c>
      <c r="I443" s="48">
        <v>16</v>
      </c>
      <c r="J443" s="48">
        <v>75</v>
      </c>
      <c r="K443" s="49">
        <v>120</v>
      </c>
      <c r="L443" s="48"/>
    </row>
    <row r="444" spans="1:12" ht="15" x14ac:dyDescent="0.25">
      <c r="A444" s="25"/>
      <c r="B444" s="16"/>
      <c r="C444" s="11"/>
      <c r="D444" s="7" t="s">
        <v>32</v>
      </c>
      <c r="E444" s="47" t="s">
        <v>51</v>
      </c>
      <c r="F444" s="48">
        <v>20</v>
      </c>
      <c r="G444" s="48">
        <v>1.52</v>
      </c>
      <c r="H444" s="48">
        <v>0.16</v>
      </c>
      <c r="I444" s="48">
        <v>9.84</v>
      </c>
      <c r="J444" s="48">
        <v>47</v>
      </c>
      <c r="K444" s="49" t="s">
        <v>54</v>
      </c>
      <c r="L444" s="48"/>
    </row>
    <row r="445" spans="1:12" ht="15" x14ac:dyDescent="0.25">
      <c r="A445" s="25"/>
      <c r="B445" s="16"/>
      <c r="C445" s="11"/>
      <c r="D445" s="7" t="s">
        <v>33</v>
      </c>
      <c r="E445" s="47" t="s">
        <v>52</v>
      </c>
      <c r="F445" s="48">
        <v>40</v>
      </c>
      <c r="G445" s="48">
        <v>2.72</v>
      </c>
      <c r="H445" s="48">
        <v>0.52</v>
      </c>
      <c r="I445" s="48">
        <v>15.92</v>
      </c>
      <c r="J445" s="48">
        <v>80.400000000000006</v>
      </c>
      <c r="K445" s="49" t="s">
        <v>54</v>
      </c>
      <c r="L445" s="48"/>
    </row>
    <row r="446" spans="1:12" ht="15" x14ac:dyDescent="0.25">
      <c r="A446" s="25"/>
      <c r="B446" s="16"/>
      <c r="C446" s="11"/>
      <c r="D446" s="6"/>
      <c r="E446" s="47"/>
      <c r="F446" s="48"/>
      <c r="G446" s="48"/>
      <c r="H446" s="48"/>
      <c r="I446" s="48"/>
      <c r="J446" s="48"/>
      <c r="K446" s="49"/>
      <c r="L446" s="48"/>
    </row>
    <row r="447" spans="1:12" ht="15" x14ac:dyDescent="0.25">
      <c r="A447" s="25"/>
      <c r="B447" s="16"/>
      <c r="C447" s="11"/>
      <c r="D447" s="6"/>
      <c r="E447" s="47"/>
      <c r="F447" s="48"/>
      <c r="G447" s="48"/>
      <c r="H447" s="48"/>
      <c r="I447" s="48"/>
      <c r="J447" s="48"/>
      <c r="K447" s="49"/>
      <c r="L447" s="48"/>
    </row>
    <row r="448" spans="1:12" ht="15" x14ac:dyDescent="0.25">
      <c r="A448" s="26"/>
      <c r="B448" s="18"/>
      <c r="C448" s="8"/>
      <c r="D448" s="19" t="s">
        <v>39</v>
      </c>
      <c r="E448" s="9"/>
      <c r="F448" s="21">
        <f>SUM(F439:F447)</f>
        <v>860</v>
      </c>
      <c r="G448" s="21">
        <f t="shared" ref="G448:J448" si="109">SUM(G439:G447)</f>
        <v>26.73</v>
      </c>
      <c r="H448" s="21">
        <f t="shared" si="109"/>
        <v>33.51</v>
      </c>
      <c r="I448" s="21">
        <f t="shared" si="109"/>
        <v>99.320000000000007</v>
      </c>
      <c r="J448" s="21">
        <f t="shared" si="109"/>
        <v>790.97</v>
      </c>
      <c r="K448" s="27"/>
      <c r="L448" s="21">
        <f t="shared" ref="L448" si="110">SUM(L439:L447)</f>
        <v>0</v>
      </c>
    </row>
    <row r="449" spans="1:12" ht="15" x14ac:dyDescent="0.25">
      <c r="A449" s="28">
        <f>A427</f>
        <v>2</v>
      </c>
      <c r="B449" s="14">
        <f>B427</f>
        <v>4</v>
      </c>
      <c r="C449" s="10" t="s">
        <v>34</v>
      </c>
      <c r="D449" s="12" t="s">
        <v>35</v>
      </c>
      <c r="E449" s="47" t="s">
        <v>164</v>
      </c>
      <c r="F449" s="48">
        <v>100</v>
      </c>
      <c r="G449" s="48">
        <v>6.39</v>
      </c>
      <c r="H449" s="48">
        <v>8.1999999999999993</v>
      </c>
      <c r="I449" s="48">
        <v>35.15</v>
      </c>
      <c r="J449" s="48">
        <v>120.37</v>
      </c>
      <c r="K449" s="49">
        <v>124</v>
      </c>
      <c r="L449" s="48"/>
    </row>
    <row r="450" spans="1:12" ht="15" x14ac:dyDescent="0.25">
      <c r="A450" s="25"/>
      <c r="B450" s="16"/>
      <c r="C450" s="11"/>
      <c r="D450" s="12" t="s">
        <v>31</v>
      </c>
      <c r="E450" s="47" t="s">
        <v>68</v>
      </c>
      <c r="F450" s="48">
        <v>180</v>
      </c>
      <c r="G450" s="48">
        <v>0.04</v>
      </c>
      <c r="H450" s="48">
        <v>0</v>
      </c>
      <c r="I450" s="48">
        <v>18.07</v>
      </c>
      <c r="J450" s="48">
        <v>64.16</v>
      </c>
      <c r="K450" s="49">
        <v>118</v>
      </c>
      <c r="L450" s="48"/>
    </row>
    <row r="451" spans="1:12" ht="15" x14ac:dyDescent="0.25">
      <c r="A451" s="25"/>
      <c r="B451" s="16"/>
      <c r="C451" s="11"/>
      <c r="D451" s="6" t="s">
        <v>64</v>
      </c>
      <c r="E451" s="47" t="s">
        <v>64</v>
      </c>
      <c r="F451" s="48">
        <v>160</v>
      </c>
      <c r="G451" s="48">
        <v>1.64</v>
      </c>
      <c r="H451" s="48">
        <v>0.55000000000000004</v>
      </c>
      <c r="I451" s="48">
        <v>22.93</v>
      </c>
      <c r="J451" s="48">
        <v>178.25</v>
      </c>
      <c r="K451" s="49" t="s">
        <v>54</v>
      </c>
      <c r="L451" s="48"/>
    </row>
    <row r="452" spans="1:12" ht="15" x14ac:dyDescent="0.25">
      <c r="A452" s="25"/>
      <c r="B452" s="16"/>
      <c r="C452" s="11"/>
      <c r="D452" s="6"/>
      <c r="E452" s="47"/>
      <c r="F452" s="48"/>
      <c r="G452" s="48"/>
      <c r="H452" s="48"/>
      <c r="I452" s="48"/>
      <c r="J452" s="48"/>
      <c r="K452" s="49"/>
      <c r="L452" s="48"/>
    </row>
    <row r="453" spans="1:12" ht="15" x14ac:dyDescent="0.25">
      <c r="A453" s="26"/>
      <c r="B453" s="18"/>
      <c r="C453" s="8"/>
      <c r="D453" s="19" t="s">
        <v>39</v>
      </c>
      <c r="E453" s="9"/>
      <c r="F453" s="21">
        <f>SUM(F449:F452)</f>
        <v>440</v>
      </c>
      <c r="G453" s="21">
        <f t="shared" ref="G453:J453" si="111">SUM(G449:G452)</f>
        <v>8.07</v>
      </c>
      <c r="H453" s="21">
        <f t="shared" si="111"/>
        <v>8.75</v>
      </c>
      <c r="I453" s="21">
        <f t="shared" si="111"/>
        <v>76.150000000000006</v>
      </c>
      <c r="J453" s="21">
        <f t="shared" si="111"/>
        <v>362.78</v>
      </c>
      <c r="K453" s="27"/>
      <c r="L453" s="21">
        <f t="shared" ref="L453" si="112">SUM(L446:L452)</f>
        <v>0</v>
      </c>
    </row>
    <row r="454" spans="1:12" ht="15" x14ac:dyDescent="0.25">
      <c r="A454" s="28">
        <f>A427</f>
        <v>2</v>
      </c>
      <c r="B454" s="14">
        <f>B427</f>
        <v>4</v>
      </c>
      <c r="C454" s="10" t="s">
        <v>36</v>
      </c>
      <c r="D454" s="7" t="s">
        <v>21</v>
      </c>
      <c r="E454" s="47" t="s">
        <v>165</v>
      </c>
      <c r="F454" s="48">
        <v>200</v>
      </c>
      <c r="G454" s="48">
        <v>18.600000000000001</v>
      </c>
      <c r="H454" s="48">
        <v>17.8</v>
      </c>
      <c r="I454" s="48">
        <v>38.76</v>
      </c>
      <c r="J454" s="48">
        <v>229.06</v>
      </c>
      <c r="K454" s="49">
        <v>88</v>
      </c>
      <c r="L454" s="48"/>
    </row>
    <row r="455" spans="1:12" ht="15" x14ac:dyDescent="0.25">
      <c r="A455" s="25"/>
      <c r="B455" s="16"/>
      <c r="C455" s="11"/>
      <c r="D455" s="7" t="s">
        <v>30</v>
      </c>
      <c r="E455" s="47"/>
      <c r="F455" s="48"/>
      <c r="G455" s="48"/>
      <c r="H455" s="48"/>
      <c r="I455" s="48"/>
      <c r="J455" s="48"/>
      <c r="K455" s="49"/>
      <c r="L455" s="48"/>
    </row>
    <row r="456" spans="1:12" ht="15" x14ac:dyDescent="0.25">
      <c r="A456" s="25"/>
      <c r="B456" s="16"/>
      <c r="C456" s="11"/>
      <c r="D456" s="7" t="s">
        <v>31</v>
      </c>
      <c r="E456" s="47" t="s">
        <v>76</v>
      </c>
      <c r="F456" s="48">
        <v>180</v>
      </c>
      <c r="G456" s="48">
        <v>0.59</v>
      </c>
      <c r="H456" s="48">
        <v>0</v>
      </c>
      <c r="I456" s="48">
        <v>30.01</v>
      </c>
      <c r="J456" s="48">
        <v>90</v>
      </c>
      <c r="K456" s="49">
        <v>116</v>
      </c>
      <c r="L456" s="48"/>
    </row>
    <row r="457" spans="1:12" ht="15" x14ac:dyDescent="0.25">
      <c r="A457" s="25"/>
      <c r="B457" s="16"/>
      <c r="C457" s="11"/>
      <c r="D457" s="7" t="s">
        <v>23</v>
      </c>
      <c r="E457" s="47" t="s">
        <v>51</v>
      </c>
      <c r="F457" s="48">
        <v>40</v>
      </c>
      <c r="G457" s="48">
        <v>3.04</v>
      </c>
      <c r="H457" s="48">
        <v>0.32</v>
      </c>
      <c r="I457" s="48">
        <v>19.68</v>
      </c>
      <c r="J457" s="48">
        <v>94</v>
      </c>
      <c r="K457" s="49" t="s">
        <v>54</v>
      </c>
      <c r="L457" s="48"/>
    </row>
    <row r="458" spans="1:12" ht="15" x14ac:dyDescent="0.25">
      <c r="A458" s="25"/>
      <c r="B458" s="16"/>
      <c r="C458" s="11"/>
      <c r="D458" s="6" t="s">
        <v>71</v>
      </c>
      <c r="E458" s="47" t="s">
        <v>52</v>
      </c>
      <c r="F458" s="48">
        <v>20</v>
      </c>
      <c r="G458" s="48">
        <v>1.36</v>
      </c>
      <c r="H458" s="48">
        <v>0.26</v>
      </c>
      <c r="I458" s="48">
        <v>7.96</v>
      </c>
      <c r="J458" s="48">
        <v>40.200000000000003</v>
      </c>
      <c r="K458" s="49" t="s">
        <v>54</v>
      </c>
      <c r="L458" s="48"/>
    </row>
    <row r="459" spans="1:12" ht="15" x14ac:dyDescent="0.25">
      <c r="A459" s="25"/>
      <c r="B459" s="16"/>
      <c r="C459" s="11"/>
      <c r="D459" s="6"/>
      <c r="E459" s="47" t="s">
        <v>167</v>
      </c>
      <c r="F459" s="48">
        <v>25</v>
      </c>
      <c r="G459" s="48">
        <v>0.68</v>
      </c>
      <c r="H459" s="48">
        <v>2.5</v>
      </c>
      <c r="I459" s="48">
        <v>0.98</v>
      </c>
      <c r="J459" s="48">
        <v>29.75</v>
      </c>
      <c r="K459" s="49">
        <v>89</v>
      </c>
      <c r="L459" s="48"/>
    </row>
    <row r="460" spans="1:12" ht="15" x14ac:dyDescent="0.25">
      <c r="A460" s="25"/>
      <c r="B460" s="16"/>
      <c r="C460" s="11"/>
      <c r="D460" s="6" t="s">
        <v>79</v>
      </c>
      <c r="E460" s="47" t="s">
        <v>166</v>
      </c>
      <c r="F460" s="48">
        <v>60</v>
      </c>
      <c r="G460" s="48">
        <v>0.54</v>
      </c>
      <c r="H460" s="48">
        <v>0.09</v>
      </c>
      <c r="I460" s="48">
        <v>1.71</v>
      </c>
      <c r="J460" s="48">
        <v>10.5</v>
      </c>
      <c r="K460" s="49">
        <v>35</v>
      </c>
      <c r="L460" s="48"/>
    </row>
    <row r="461" spans="1:12" ht="15" x14ac:dyDescent="0.25">
      <c r="A461" s="26"/>
      <c r="B461" s="18"/>
      <c r="C461" s="8"/>
      <c r="D461" s="19" t="s">
        <v>39</v>
      </c>
      <c r="E461" s="9"/>
      <c r="F461" s="21">
        <f>SUM(F454:F460)</f>
        <v>525</v>
      </c>
      <c r="G461" s="21">
        <f t="shared" ref="G461:J461" si="113">SUM(G454:G460)</f>
        <v>24.81</v>
      </c>
      <c r="H461" s="21">
        <f t="shared" si="113"/>
        <v>20.970000000000002</v>
      </c>
      <c r="I461" s="21">
        <f t="shared" si="113"/>
        <v>99.09999999999998</v>
      </c>
      <c r="J461" s="21">
        <f t="shared" si="113"/>
        <v>493.51</v>
      </c>
      <c r="K461" s="27"/>
      <c r="L461" s="21">
        <f t="shared" ref="L461" si="114">SUM(L454:L460)</f>
        <v>0</v>
      </c>
    </row>
    <row r="462" spans="1:12" ht="15" x14ac:dyDescent="0.25">
      <c r="A462" s="28">
        <f>A427</f>
        <v>2</v>
      </c>
      <c r="B462" s="14">
        <f>B427</f>
        <v>4</v>
      </c>
      <c r="C462" s="10" t="s">
        <v>37</v>
      </c>
      <c r="D462" s="12" t="s">
        <v>38</v>
      </c>
      <c r="E462" s="47"/>
      <c r="F462" s="48"/>
      <c r="G462" s="48"/>
      <c r="H462" s="48"/>
      <c r="I462" s="48"/>
      <c r="J462" s="48"/>
      <c r="K462" s="49"/>
      <c r="L462" s="48"/>
    </row>
    <row r="463" spans="1:12" ht="15" x14ac:dyDescent="0.25">
      <c r="A463" s="25"/>
      <c r="B463" s="16"/>
      <c r="C463" s="11"/>
      <c r="D463" s="12" t="s">
        <v>35</v>
      </c>
      <c r="E463" s="47"/>
      <c r="F463" s="48"/>
      <c r="G463" s="48"/>
      <c r="H463" s="48"/>
      <c r="I463" s="48"/>
      <c r="J463" s="48"/>
      <c r="K463" s="49"/>
      <c r="L463" s="48"/>
    </row>
    <row r="464" spans="1:12" ht="15" x14ac:dyDescent="0.25">
      <c r="A464" s="25"/>
      <c r="B464" s="16"/>
      <c r="C464" s="11"/>
      <c r="D464" s="12" t="s">
        <v>31</v>
      </c>
      <c r="E464" s="47"/>
      <c r="F464" s="48"/>
      <c r="G464" s="48"/>
      <c r="H464" s="48"/>
      <c r="I464" s="48"/>
      <c r="J464" s="48"/>
      <c r="K464" s="49"/>
      <c r="L464" s="48"/>
    </row>
    <row r="465" spans="1:12" ht="15" x14ac:dyDescent="0.25">
      <c r="A465" s="25"/>
      <c r="B465" s="16"/>
      <c r="C465" s="11"/>
      <c r="D465" s="12" t="s">
        <v>24</v>
      </c>
      <c r="E465" s="47"/>
      <c r="F465" s="48"/>
      <c r="G465" s="48"/>
      <c r="H465" s="48"/>
      <c r="I465" s="48"/>
      <c r="J465" s="48"/>
      <c r="K465" s="49"/>
      <c r="L465" s="48"/>
    </row>
    <row r="466" spans="1:12" ht="15" x14ac:dyDescent="0.25">
      <c r="A466" s="25"/>
      <c r="B466" s="16"/>
      <c r="C466" s="11"/>
      <c r="D466" s="6"/>
      <c r="E466" s="47"/>
      <c r="F466" s="48"/>
      <c r="G466" s="48"/>
      <c r="H466" s="48"/>
      <c r="I466" s="48"/>
      <c r="J466" s="48"/>
      <c r="K466" s="49"/>
      <c r="L466" s="48"/>
    </row>
    <row r="467" spans="1:12" ht="15" x14ac:dyDescent="0.25">
      <c r="A467" s="25"/>
      <c r="B467" s="16"/>
      <c r="C467" s="11"/>
      <c r="D467" s="6"/>
      <c r="E467" s="47"/>
      <c r="F467" s="48"/>
      <c r="G467" s="48"/>
      <c r="H467" s="48"/>
      <c r="I467" s="48"/>
      <c r="J467" s="48"/>
      <c r="K467" s="49"/>
      <c r="L467" s="48"/>
    </row>
    <row r="468" spans="1:12" ht="15" x14ac:dyDescent="0.25">
      <c r="A468" s="26"/>
      <c r="B468" s="18"/>
      <c r="C468" s="8"/>
      <c r="D468" s="20" t="s">
        <v>39</v>
      </c>
      <c r="E468" s="9"/>
      <c r="F468" s="21">
        <f>SUM(F462:F467)</f>
        <v>0</v>
      </c>
      <c r="G468" s="21">
        <f t="shared" ref="G468:J468" si="115">SUM(G462:G467)</f>
        <v>0</v>
      </c>
      <c r="H468" s="21">
        <f t="shared" si="115"/>
        <v>0</v>
      </c>
      <c r="I468" s="21">
        <f t="shared" si="115"/>
        <v>0</v>
      </c>
      <c r="J468" s="21">
        <f t="shared" si="115"/>
        <v>0</v>
      </c>
      <c r="K468" s="27"/>
      <c r="L468" s="21">
        <f t="shared" ref="L468" si="116">SUM(L462:L467)</f>
        <v>0</v>
      </c>
    </row>
    <row r="469" spans="1:12" ht="15.75" customHeight="1" thickBot="1" x14ac:dyDescent="0.25">
      <c r="A469" s="31">
        <f>A427</f>
        <v>2</v>
      </c>
      <c r="B469" s="32">
        <f>B427</f>
        <v>4</v>
      </c>
      <c r="C469" s="57" t="s">
        <v>4</v>
      </c>
      <c r="D469" s="58"/>
      <c r="E469" s="33"/>
      <c r="F469" s="34">
        <f>F434+F438+F448+F453+F461+F468</f>
        <v>2526</v>
      </c>
      <c r="G469" s="34">
        <f t="shared" ref="G469:J469" si="117">G434+G438+G448+G453+G461+G468</f>
        <v>90.38</v>
      </c>
      <c r="H469" s="34">
        <f t="shared" si="117"/>
        <v>88.44</v>
      </c>
      <c r="I469" s="34">
        <f t="shared" si="117"/>
        <v>393.71999999999997</v>
      </c>
      <c r="J469" s="34">
        <f t="shared" si="117"/>
        <v>2291.42</v>
      </c>
      <c r="K469" s="35"/>
      <c r="L469" s="34">
        <f t="shared" ref="L469" si="118">L434+L438+L448+L453+L461+L468</f>
        <v>543.01</v>
      </c>
    </row>
    <row r="470" spans="1:12" ht="15" x14ac:dyDescent="0.25">
      <c r="A470" s="22">
        <v>2</v>
      </c>
      <c r="B470" s="23">
        <v>5</v>
      </c>
      <c r="C470" s="24" t="s">
        <v>20</v>
      </c>
      <c r="D470" s="5" t="s">
        <v>21</v>
      </c>
      <c r="E470" s="44" t="s">
        <v>168</v>
      </c>
      <c r="F470" s="45">
        <v>200</v>
      </c>
      <c r="G470" s="45">
        <v>7.99</v>
      </c>
      <c r="H470" s="45">
        <v>8.61</v>
      </c>
      <c r="I470" s="45">
        <v>36.590000000000003</v>
      </c>
      <c r="J470" s="45">
        <v>111.59</v>
      </c>
      <c r="K470" s="46">
        <v>3</v>
      </c>
      <c r="L470" s="45">
        <v>543.01</v>
      </c>
    </row>
    <row r="471" spans="1:12" ht="15" x14ac:dyDescent="0.25">
      <c r="A471" s="25"/>
      <c r="B471" s="16"/>
      <c r="C471" s="11"/>
      <c r="D471" s="6"/>
      <c r="E471" s="47" t="s">
        <v>49</v>
      </c>
      <c r="F471" s="48">
        <v>7</v>
      </c>
      <c r="G471" s="48">
        <v>0.05</v>
      </c>
      <c r="H471" s="48">
        <v>7</v>
      </c>
      <c r="I471" s="48">
        <v>0.09</v>
      </c>
      <c r="J471" s="48">
        <v>20.27</v>
      </c>
      <c r="K471" s="49">
        <v>19</v>
      </c>
      <c r="L471" s="48"/>
    </row>
    <row r="472" spans="1:12" ht="15" x14ac:dyDescent="0.25">
      <c r="A472" s="25"/>
      <c r="B472" s="16"/>
      <c r="C472" s="11"/>
      <c r="D472" s="7" t="s">
        <v>22</v>
      </c>
      <c r="E472" s="47" t="s">
        <v>97</v>
      </c>
      <c r="F472" s="48">
        <v>180</v>
      </c>
      <c r="G472" s="48">
        <v>4.91</v>
      </c>
      <c r="H472" s="48">
        <v>4.04</v>
      </c>
      <c r="I472" s="48">
        <v>24.26</v>
      </c>
      <c r="J472" s="48">
        <v>121.28</v>
      </c>
      <c r="K472" s="49">
        <v>112</v>
      </c>
      <c r="L472" s="48"/>
    </row>
    <row r="473" spans="1:12" ht="15" x14ac:dyDescent="0.25">
      <c r="A473" s="25"/>
      <c r="B473" s="16"/>
      <c r="C473" s="11"/>
      <c r="D473" s="7" t="s">
        <v>23</v>
      </c>
      <c r="E473" s="47" t="s">
        <v>51</v>
      </c>
      <c r="F473" s="48">
        <v>30</v>
      </c>
      <c r="G473" s="48">
        <v>2.2799999999999998</v>
      </c>
      <c r="H473" s="48">
        <v>0.24</v>
      </c>
      <c r="I473" s="48">
        <v>17.760000000000002</v>
      </c>
      <c r="J473" s="48">
        <v>70.5</v>
      </c>
      <c r="K473" s="49" t="s">
        <v>54</v>
      </c>
      <c r="L473" s="48"/>
    </row>
    <row r="474" spans="1:12" ht="15" x14ac:dyDescent="0.25">
      <c r="A474" s="25"/>
      <c r="B474" s="16"/>
      <c r="C474" s="11"/>
      <c r="D474" s="7" t="s">
        <v>24</v>
      </c>
      <c r="E474" s="47" t="s">
        <v>64</v>
      </c>
      <c r="F474" s="48">
        <v>160</v>
      </c>
      <c r="G474" s="48">
        <v>1.7</v>
      </c>
      <c r="H474" s="48">
        <v>0.55000000000000004</v>
      </c>
      <c r="I474" s="48">
        <v>22.93</v>
      </c>
      <c r="J474" s="48">
        <v>178.25</v>
      </c>
      <c r="K474" s="49" t="s">
        <v>54</v>
      </c>
      <c r="L474" s="48"/>
    </row>
    <row r="475" spans="1:12" ht="15" x14ac:dyDescent="0.25">
      <c r="A475" s="25"/>
      <c r="B475" s="16"/>
      <c r="C475" s="11"/>
      <c r="D475" s="6" t="s">
        <v>23</v>
      </c>
      <c r="E475" s="47" t="s">
        <v>52</v>
      </c>
      <c r="F475" s="48">
        <v>20</v>
      </c>
      <c r="G475" s="48">
        <v>1.36</v>
      </c>
      <c r="H475" s="48">
        <v>0.26</v>
      </c>
      <c r="I475" s="48">
        <v>7.96</v>
      </c>
      <c r="J475" s="48">
        <v>40.200000000000003</v>
      </c>
      <c r="K475" s="49" t="s">
        <v>54</v>
      </c>
      <c r="L475" s="48"/>
    </row>
    <row r="476" spans="1:12" ht="15" x14ac:dyDescent="0.25">
      <c r="A476" s="25"/>
      <c r="B476" s="16"/>
      <c r="C476" s="11"/>
      <c r="D476" s="6"/>
      <c r="E476" s="47"/>
      <c r="F476" s="48"/>
      <c r="G476" s="48"/>
      <c r="H476" s="48"/>
      <c r="I476" s="48"/>
      <c r="J476" s="48"/>
      <c r="K476" s="49"/>
      <c r="L476" s="48"/>
    </row>
    <row r="477" spans="1:12" ht="15" x14ac:dyDescent="0.25">
      <c r="A477" s="26"/>
      <c r="B477" s="18"/>
      <c r="C477" s="8"/>
      <c r="D477" s="19" t="s">
        <v>39</v>
      </c>
      <c r="E477" s="9"/>
      <c r="F477" s="21">
        <f>SUM(F470:F476)</f>
        <v>597</v>
      </c>
      <c r="G477" s="21">
        <f t="shared" ref="G477:J477" si="119">SUM(G470:G476)</f>
        <v>18.29</v>
      </c>
      <c r="H477" s="21">
        <f t="shared" si="119"/>
        <v>20.7</v>
      </c>
      <c r="I477" s="21">
        <f t="shared" si="119"/>
        <v>109.59000000000002</v>
      </c>
      <c r="J477" s="21">
        <f t="shared" si="119"/>
        <v>542.09</v>
      </c>
      <c r="K477" s="27"/>
      <c r="L477" s="21">
        <f t="shared" si="106"/>
        <v>543.01</v>
      </c>
    </row>
    <row r="478" spans="1:12" ht="15" x14ac:dyDescent="0.25">
      <c r="A478" s="28">
        <f>A470</f>
        <v>2</v>
      </c>
      <c r="B478" s="14">
        <f>B470</f>
        <v>5</v>
      </c>
      <c r="C478" s="10" t="s">
        <v>25</v>
      </c>
      <c r="D478" s="12" t="s">
        <v>24</v>
      </c>
      <c r="E478" s="47"/>
      <c r="F478" s="48"/>
      <c r="G478" s="48"/>
      <c r="H478" s="48"/>
      <c r="I478" s="48"/>
      <c r="J478" s="48"/>
      <c r="K478" s="49"/>
      <c r="L478" s="48"/>
    </row>
    <row r="479" spans="1:12" ht="15" x14ac:dyDescent="0.25">
      <c r="A479" s="25"/>
      <c r="B479" s="16"/>
      <c r="C479" s="11"/>
      <c r="D479" s="6"/>
      <c r="E479" s="47" t="s">
        <v>63</v>
      </c>
      <c r="F479" s="48">
        <v>200</v>
      </c>
      <c r="G479" s="48">
        <v>5</v>
      </c>
      <c r="H479" s="48">
        <v>5.76</v>
      </c>
      <c r="I479" s="48">
        <v>15.3</v>
      </c>
      <c r="J479" s="48">
        <v>106</v>
      </c>
      <c r="K479" s="49">
        <v>109</v>
      </c>
      <c r="L479" s="48"/>
    </row>
    <row r="480" spans="1:12" ht="15" x14ac:dyDescent="0.25">
      <c r="A480" s="25"/>
      <c r="B480" s="16"/>
      <c r="C480" s="11"/>
      <c r="D480" s="6"/>
      <c r="E480" s="47"/>
      <c r="F480" s="48"/>
      <c r="G480" s="48"/>
      <c r="H480" s="48"/>
      <c r="I480" s="48"/>
      <c r="J480" s="48"/>
      <c r="K480" s="49"/>
      <c r="L480" s="48"/>
    </row>
    <row r="481" spans="1:12" ht="15" x14ac:dyDescent="0.25">
      <c r="A481" s="26"/>
      <c r="B481" s="18"/>
      <c r="C481" s="8"/>
      <c r="D481" s="19" t="s">
        <v>39</v>
      </c>
      <c r="E481" s="9"/>
      <c r="F481" s="21">
        <f>SUM(F478:F480)</f>
        <v>200</v>
      </c>
      <c r="G481" s="21">
        <f t="shared" ref="G481:J481" si="120">SUM(G478:G480)</f>
        <v>5</v>
      </c>
      <c r="H481" s="21">
        <f t="shared" si="120"/>
        <v>5.76</v>
      </c>
      <c r="I481" s="21">
        <f t="shared" si="120"/>
        <v>15.3</v>
      </c>
      <c r="J481" s="21">
        <f t="shared" si="120"/>
        <v>106</v>
      </c>
      <c r="K481" s="27"/>
      <c r="L481" s="21">
        <f t="shared" ref="L481" si="121">SUM(L478:L480)</f>
        <v>0</v>
      </c>
    </row>
    <row r="482" spans="1:12" ht="15" x14ac:dyDescent="0.25">
      <c r="A482" s="28">
        <f>A470</f>
        <v>2</v>
      </c>
      <c r="B482" s="14">
        <f>B470</f>
        <v>5</v>
      </c>
      <c r="C482" s="10" t="s">
        <v>26</v>
      </c>
      <c r="D482" s="7" t="s">
        <v>27</v>
      </c>
      <c r="E482" s="47" t="s">
        <v>72</v>
      </c>
      <c r="F482" s="48">
        <v>60</v>
      </c>
      <c r="G482" s="48">
        <v>7.14</v>
      </c>
      <c r="H482" s="48">
        <v>15.72</v>
      </c>
      <c r="I482" s="48">
        <v>3.75</v>
      </c>
      <c r="J482" s="48">
        <v>106.83</v>
      </c>
      <c r="K482" s="49">
        <v>33</v>
      </c>
      <c r="L482" s="48"/>
    </row>
    <row r="483" spans="1:12" ht="15" x14ac:dyDescent="0.25">
      <c r="A483" s="25"/>
      <c r="B483" s="16"/>
      <c r="C483" s="11"/>
      <c r="D483" s="7" t="s">
        <v>28</v>
      </c>
      <c r="E483" s="47" t="s">
        <v>130</v>
      </c>
      <c r="F483" s="48">
        <v>250</v>
      </c>
      <c r="G483" s="48">
        <v>7.46</v>
      </c>
      <c r="H483" s="48">
        <v>8.31</v>
      </c>
      <c r="I483" s="48">
        <v>16.93</v>
      </c>
      <c r="J483" s="48">
        <v>248</v>
      </c>
      <c r="K483" s="49">
        <v>53</v>
      </c>
      <c r="L483" s="48"/>
    </row>
    <row r="484" spans="1:12" ht="15" x14ac:dyDescent="0.25">
      <c r="A484" s="25"/>
      <c r="B484" s="16"/>
      <c r="C484" s="11"/>
      <c r="D484" s="7" t="s">
        <v>29</v>
      </c>
      <c r="E484" s="47" t="s">
        <v>169</v>
      </c>
      <c r="F484" s="48">
        <v>90</v>
      </c>
      <c r="G484" s="48">
        <v>17.149999999999999</v>
      </c>
      <c r="H484" s="48">
        <v>27.37</v>
      </c>
      <c r="I484" s="48">
        <v>3.76</v>
      </c>
      <c r="J484" s="48">
        <v>172.89</v>
      </c>
      <c r="K484" s="49">
        <v>66</v>
      </c>
      <c r="L484" s="48"/>
    </row>
    <row r="485" spans="1:12" ht="15" x14ac:dyDescent="0.25">
      <c r="A485" s="25"/>
      <c r="B485" s="16"/>
      <c r="C485" s="11"/>
      <c r="D485" s="7" t="s">
        <v>30</v>
      </c>
      <c r="E485" s="47" t="s">
        <v>113</v>
      </c>
      <c r="F485" s="48">
        <v>150</v>
      </c>
      <c r="G485" s="48">
        <v>6.86</v>
      </c>
      <c r="H485" s="48">
        <v>4.43</v>
      </c>
      <c r="I485" s="48">
        <v>43.78</v>
      </c>
      <c r="J485" s="48">
        <v>232.61</v>
      </c>
      <c r="K485" s="49">
        <v>82</v>
      </c>
      <c r="L485" s="48"/>
    </row>
    <row r="486" spans="1:12" ht="15" x14ac:dyDescent="0.25">
      <c r="A486" s="25"/>
      <c r="B486" s="16"/>
      <c r="C486" s="11"/>
      <c r="D486" s="7" t="s">
        <v>31</v>
      </c>
      <c r="E486" s="47" t="s">
        <v>170</v>
      </c>
      <c r="F486" s="48">
        <v>180</v>
      </c>
      <c r="G486" s="48">
        <v>3.91</v>
      </c>
      <c r="H486" s="48">
        <v>1.06</v>
      </c>
      <c r="I486" s="48">
        <v>22.37</v>
      </c>
      <c r="J486" s="48">
        <v>103.14</v>
      </c>
      <c r="K486" s="49">
        <v>115</v>
      </c>
      <c r="L486" s="48"/>
    </row>
    <row r="487" spans="1:12" ht="15" x14ac:dyDescent="0.25">
      <c r="A487" s="25"/>
      <c r="B487" s="16"/>
      <c r="C487" s="11"/>
      <c r="D487" s="7" t="s">
        <v>32</v>
      </c>
      <c r="E487" s="47" t="s">
        <v>51</v>
      </c>
      <c r="F487" s="48">
        <v>20</v>
      </c>
      <c r="G487" s="48">
        <v>1.52</v>
      </c>
      <c r="H487" s="48">
        <v>0.16</v>
      </c>
      <c r="I487" s="48">
        <v>9.84</v>
      </c>
      <c r="J487" s="48">
        <v>47</v>
      </c>
      <c r="K487" s="49" t="s">
        <v>54</v>
      </c>
      <c r="L487" s="48"/>
    </row>
    <row r="488" spans="1:12" ht="15" x14ac:dyDescent="0.25">
      <c r="A488" s="25"/>
      <c r="B488" s="16"/>
      <c r="C488" s="11"/>
      <c r="D488" s="7" t="s">
        <v>33</v>
      </c>
      <c r="E488" s="47" t="s">
        <v>52</v>
      </c>
      <c r="F488" s="48">
        <v>40</v>
      </c>
      <c r="G488" s="48">
        <v>2.72</v>
      </c>
      <c r="H488" s="48">
        <v>0.52</v>
      </c>
      <c r="I488" s="48">
        <v>15.92</v>
      </c>
      <c r="J488" s="48">
        <v>80.400000000000006</v>
      </c>
      <c r="K488" s="49" t="s">
        <v>54</v>
      </c>
      <c r="L488" s="48"/>
    </row>
    <row r="489" spans="1:12" ht="15" x14ac:dyDescent="0.25">
      <c r="A489" s="25"/>
      <c r="B489" s="16"/>
      <c r="C489" s="11"/>
      <c r="D489" s="6"/>
      <c r="E489" s="47"/>
      <c r="F489" s="48"/>
      <c r="G489" s="48"/>
      <c r="H489" s="48"/>
      <c r="I489" s="48"/>
      <c r="J489" s="48"/>
      <c r="K489" s="49"/>
      <c r="L489" s="48"/>
    </row>
    <row r="490" spans="1:12" ht="15" x14ac:dyDescent="0.25">
      <c r="A490" s="25"/>
      <c r="B490" s="16"/>
      <c r="C490" s="11"/>
      <c r="D490" s="6"/>
      <c r="E490" s="47"/>
      <c r="F490" s="48"/>
      <c r="G490" s="48"/>
      <c r="H490" s="48"/>
      <c r="I490" s="48"/>
      <c r="J490" s="48"/>
      <c r="K490" s="49"/>
      <c r="L490" s="48"/>
    </row>
    <row r="491" spans="1:12" ht="15" x14ac:dyDescent="0.25">
      <c r="A491" s="26"/>
      <c r="B491" s="18"/>
      <c r="C491" s="8"/>
      <c r="D491" s="19" t="s">
        <v>39</v>
      </c>
      <c r="E491" s="9"/>
      <c r="F491" s="21">
        <f>SUM(F482:F490)</f>
        <v>790</v>
      </c>
      <c r="G491" s="21">
        <f t="shared" ref="G491:J491" si="122">SUM(G482:G490)</f>
        <v>46.76</v>
      </c>
      <c r="H491" s="21">
        <f t="shared" si="122"/>
        <v>57.570000000000007</v>
      </c>
      <c r="I491" s="21">
        <f t="shared" si="122"/>
        <v>116.35000000000001</v>
      </c>
      <c r="J491" s="21">
        <f t="shared" si="122"/>
        <v>990.87</v>
      </c>
      <c r="K491" s="27"/>
      <c r="L491" s="21">
        <f t="shared" ref="L491" si="123">SUM(L482:L490)</f>
        <v>0</v>
      </c>
    </row>
    <row r="492" spans="1:12" ht="25.5" x14ac:dyDescent="0.25">
      <c r="A492" s="28">
        <f>A470</f>
        <v>2</v>
      </c>
      <c r="B492" s="14">
        <f>B470</f>
        <v>5</v>
      </c>
      <c r="C492" s="10" t="s">
        <v>34</v>
      </c>
      <c r="D492" s="12" t="s">
        <v>35</v>
      </c>
      <c r="E492" s="47" t="s">
        <v>172</v>
      </c>
      <c r="F492" s="48">
        <v>170</v>
      </c>
      <c r="G492" s="48">
        <v>23.8</v>
      </c>
      <c r="H492" s="48">
        <v>12.47</v>
      </c>
      <c r="I492" s="48">
        <v>23.4</v>
      </c>
      <c r="J492" s="48">
        <v>259.2</v>
      </c>
      <c r="K492" s="49">
        <v>14</v>
      </c>
      <c r="L492" s="48"/>
    </row>
    <row r="493" spans="1:12" ht="15" x14ac:dyDescent="0.25">
      <c r="A493" s="25"/>
      <c r="B493" s="16"/>
      <c r="C493" s="11"/>
      <c r="D493" s="12" t="s">
        <v>31</v>
      </c>
      <c r="E493" s="47" t="s">
        <v>171</v>
      </c>
      <c r="F493" s="48">
        <v>200</v>
      </c>
      <c r="G493" s="48">
        <v>0</v>
      </c>
      <c r="H493" s="48">
        <v>0</v>
      </c>
      <c r="I493" s="48">
        <v>31.8</v>
      </c>
      <c r="J493" s="48">
        <v>128</v>
      </c>
      <c r="K493" s="49">
        <v>120</v>
      </c>
      <c r="L493" s="48"/>
    </row>
    <row r="494" spans="1:12" ht="15" x14ac:dyDescent="0.25">
      <c r="A494" s="25"/>
      <c r="B494" s="16"/>
      <c r="C494" s="11"/>
      <c r="D494" s="6"/>
      <c r="E494" s="47" t="s">
        <v>173</v>
      </c>
      <c r="F494" s="48">
        <v>45</v>
      </c>
      <c r="G494" s="48">
        <v>1.89</v>
      </c>
      <c r="H494" s="48">
        <v>3.38</v>
      </c>
      <c r="I494" s="48">
        <v>9.23</v>
      </c>
      <c r="J494" s="48">
        <v>74.7</v>
      </c>
      <c r="K494" s="49" t="s">
        <v>54</v>
      </c>
      <c r="L494" s="48"/>
    </row>
    <row r="495" spans="1:12" ht="15" x14ac:dyDescent="0.25">
      <c r="A495" s="25"/>
      <c r="B495" s="16"/>
      <c r="C495" s="11"/>
      <c r="D495" s="6"/>
      <c r="E495" s="47"/>
      <c r="F495" s="48"/>
      <c r="G495" s="48"/>
      <c r="H495" s="48"/>
      <c r="I495" s="48"/>
      <c r="J495" s="48"/>
      <c r="K495" s="49"/>
      <c r="L495" s="48"/>
    </row>
    <row r="496" spans="1:12" ht="15" x14ac:dyDescent="0.25">
      <c r="A496" s="26"/>
      <c r="B496" s="18"/>
      <c r="C496" s="8"/>
      <c r="D496" s="19" t="s">
        <v>39</v>
      </c>
      <c r="E496" s="9"/>
      <c r="F496" s="21">
        <f>SUM(F492:F495)</f>
        <v>415</v>
      </c>
      <c r="G496" s="21">
        <f t="shared" ref="G496:J496" si="124">SUM(G492:G495)</f>
        <v>25.69</v>
      </c>
      <c r="H496" s="21">
        <f t="shared" si="124"/>
        <v>15.850000000000001</v>
      </c>
      <c r="I496" s="21">
        <f t="shared" si="124"/>
        <v>64.430000000000007</v>
      </c>
      <c r="J496" s="21">
        <f t="shared" si="124"/>
        <v>461.9</v>
      </c>
      <c r="K496" s="27"/>
      <c r="L496" s="21">
        <f t="shared" ref="L496" si="125">SUM(L489:L495)</f>
        <v>0</v>
      </c>
    </row>
    <row r="497" spans="1:12" ht="25.5" x14ac:dyDescent="0.25">
      <c r="A497" s="28">
        <f>A470</f>
        <v>2</v>
      </c>
      <c r="B497" s="14">
        <f>B470</f>
        <v>5</v>
      </c>
      <c r="C497" s="10" t="s">
        <v>36</v>
      </c>
      <c r="D497" s="7" t="s">
        <v>21</v>
      </c>
      <c r="E497" s="47" t="s">
        <v>174</v>
      </c>
      <c r="F497" s="48">
        <v>200</v>
      </c>
      <c r="G497" s="48">
        <v>22.67</v>
      </c>
      <c r="H497" s="48">
        <v>38.130000000000003</v>
      </c>
      <c r="I497" s="48">
        <v>29.19</v>
      </c>
      <c r="J497" s="48">
        <v>450.77</v>
      </c>
      <c r="K497" s="49">
        <v>61</v>
      </c>
      <c r="L497" s="48"/>
    </row>
    <row r="498" spans="1:12" ht="15" x14ac:dyDescent="0.25">
      <c r="A498" s="25"/>
      <c r="B498" s="16"/>
      <c r="C498" s="11"/>
      <c r="D498" s="7" t="s">
        <v>30</v>
      </c>
      <c r="E498" s="47"/>
      <c r="F498" s="48"/>
      <c r="G498" s="48"/>
      <c r="H498" s="48"/>
      <c r="I498" s="48"/>
      <c r="J498" s="48"/>
      <c r="K498" s="49"/>
      <c r="L498" s="48"/>
    </row>
    <row r="499" spans="1:12" ht="15" x14ac:dyDescent="0.25">
      <c r="A499" s="25"/>
      <c r="B499" s="16"/>
      <c r="C499" s="11"/>
      <c r="D499" s="7" t="s">
        <v>31</v>
      </c>
      <c r="E499" s="47" t="s">
        <v>68</v>
      </c>
      <c r="F499" s="48">
        <v>200</v>
      </c>
      <c r="G499" s="48">
        <v>0.04</v>
      </c>
      <c r="H499" s="48">
        <v>0</v>
      </c>
      <c r="I499" s="48">
        <v>20.079999999999998</v>
      </c>
      <c r="J499" s="48">
        <v>82.4</v>
      </c>
      <c r="K499" s="49">
        <v>118</v>
      </c>
      <c r="L499" s="48"/>
    </row>
    <row r="500" spans="1:12" ht="15" x14ac:dyDescent="0.25">
      <c r="A500" s="25"/>
      <c r="B500" s="16"/>
      <c r="C500" s="11"/>
      <c r="D500" s="7" t="s">
        <v>23</v>
      </c>
      <c r="E500" s="47" t="s">
        <v>51</v>
      </c>
      <c r="F500" s="48">
        <v>40</v>
      </c>
      <c r="G500" s="48">
        <v>3.04</v>
      </c>
      <c r="H500" s="48">
        <v>0.32</v>
      </c>
      <c r="I500" s="48">
        <v>19.68</v>
      </c>
      <c r="J500" s="48">
        <v>94</v>
      </c>
      <c r="K500" s="49" t="s">
        <v>54</v>
      </c>
      <c r="L500" s="48"/>
    </row>
    <row r="501" spans="1:12" ht="15" x14ac:dyDescent="0.25">
      <c r="A501" s="25"/>
      <c r="B501" s="16"/>
      <c r="C501" s="11"/>
      <c r="D501" s="6" t="s">
        <v>23</v>
      </c>
      <c r="E501" s="47" t="s">
        <v>52</v>
      </c>
      <c r="F501" s="48">
        <v>20</v>
      </c>
      <c r="G501" s="48">
        <v>1.36</v>
      </c>
      <c r="H501" s="48">
        <v>0.26</v>
      </c>
      <c r="I501" s="48">
        <v>7.96</v>
      </c>
      <c r="J501" s="48">
        <v>40.200000000000003</v>
      </c>
      <c r="K501" s="49" t="s">
        <v>54</v>
      </c>
      <c r="L501" s="48"/>
    </row>
    <row r="502" spans="1:12" ht="15" x14ac:dyDescent="0.25">
      <c r="A502" s="25"/>
      <c r="B502" s="16"/>
      <c r="C502" s="11"/>
      <c r="D502" s="6"/>
      <c r="E502" s="47" t="s">
        <v>87</v>
      </c>
      <c r="F502" s="48">
        <v>60</v>
      </c>
      <c r="G502" s="48">
        <v>1.1399999999999999</v>
      </c>
      <c r="H502" s="48">
        <v>5.34</v>
      </c>
      <c r="I502" s="48">
        <v>4.62</v>
      </c>
      <c r="J502" s="48">
        <v>71.400000000000006</v>
      </c>
      <c r="K502" s="49">
        <v>22</v>
      </c>
      <c r="L502" s="48"/>
    </row>
    <row r="503" spans="1:12" ht="15" x14ac:dyDescent="0.25">
      <c r="A503" s="26"/>
      <c r="B503" s="18"/>
      <c r="C503" s="8"/>
      <c r="D503" s="19" t="s">
        <v>39</v>
      </c>
      <c r="E503" s="9"/>
      <c r="F503" s="21">
        <f>SUM(F497:F502)</f>
        <v>520</v>
      </c>
      <c r="G503" s="21">
        <f t="shared" ref="G503:J503" si="126">SUM(G497:G502)</f>
        <v>28.25</v>
      </c>
      <c r="H503" s="21">
        <f t="shared" si="126"/>
        <v>44.05</v>
      </c>
      <c r="I503" s="21">
        <f t="shared" si="126"/>
        <v>81.529999999999987</v>
      </c>
      <c r="J503" s="21">
        <f t="shared" si="126"/>
        <v>738.77</v>
      </c>
      <c r="K503" s="27"/>
      <c r="L503" s="21">
        <f t="shared" ref="L503" si="127">SUM(L497:L502)</f>
        <v>0</v>
      </c>
    </row>
    <row r="504" spans="1:12" ht="15" x14ac:dyDescent="0.25">
      <c r="A504" s="28">
        <f>A470</f>
        <v>2</v>
      </c>
      <c r="B504" s="14">
        <f>B470</f>
        <v>5</v>
      </c>
      <c r="C504" s="10" t="s">
        <v>37</v>
      </c>
      <c r="D504" s="12" t="s">
        <v>38</v>
      </c>
      <c r="E504" s="47"/>
      <c r="F504" s="48"/>
      <c r="G504" s="48"/>
      <c r="H504" s="48"/>
      <c r="I504" s="48"/>
      <c r="J504" s="48"/>
      <c r="K504" s="49"/>
      <c r="L504" s="48"/>
    </row>
    <row r="505" spans="1:12" ht="15" x14ac:dyDescent="0.25">
      <c r="A505" s="25"/>
      <c r="B505" s="16"/>
      <c r="C505" s="11"/>
      <c r="D505" s="12" t="s">
        <v>35</v>
      </c>
      <c r="E505" s="47"/>
      <c r="F505" s="48"/>
      <c r="G505" s="48"/>
      <c r="H505" s="48"/>
      <c r="I505" s="48"/>
      <c r="J505" s="48"/>
      <c r="K505" s="49"/>
      <c r="L505" s="48"/>
    </row>
    <row r="506" spans="1:12" ht="15" x14ac:dyDescent="0.25">
      <c r="A506" s="25"/>
      <c r="B506" s="16"/>
      <c r="C506" s="11"/>
      <c r="D506" s="12" t="s">
        <v>31</v>
      </c>
      <c r="E506" s="47"/>
      <c r="F506" s="48"/>
      <c r="G506" s="48"/>
      <c r="H506" s="48"/>
      <c r="I506" s="48"/>
      <c r="J506" s="48"/>
      <c r="K506" s="49"/>
      <c r="L506" s="48"/>
    </row>
    <row r="507" spans="1:12" ht="15" x14ac:dyDescent="0.25">
      <c r="A507" s="25"/>
      <c r="B507" s="16"/>
      <c r="C507" s="11"/>
      <c r="D507" s="12" t="s">
        <v>24</v>
      </c>
      <c r="E507" s="47"/>
      <c r="F507" s="48"/>
      <c r="G507" s="48"/>
      <c r="H507" s="48"/>
      <c r="I507" s="48"/>
      <c r="J507" s="48"/>
      <c r="K507" s="49"/>
      <c r="L507" s="48"/>
    </row>
    <row r="508" spans="1:12" ht="15" x14ac:dyDescent="0.25">
      <c r="A508" s="25"/>
      <c r="B508" s="16"/>
      <c r="C508" s="11"/>
      <c r="D508" s="6"/>
      <c r="E508" s="47"/>
      <c r="F508" s="48"/>
      <c r="G508" s="48"/>
      <c r="H508" s="48"/>
      <c r="I508" s="48"/>
      <c r="J508" s="48"/>
      <c r="K508" s="49"/>
      <c r="L508" s="48"/>
    </row>
    <row r="509" spans="1:12" ht="15" x14ac:dyDescent="0.25">
      <c r="A509" s="25"/>
      <c r="B509" s="16"/>
      <c r="C509" s="11"/>
      <c r="D509" s="6"/>
      <c r="E509" s="47"/>
      <c r="F509" s="48"/>
      <c r="G509" s="48"/>
      <c r="H509" s="48"/>
      <c r="I509" s="48"/>
      <c r="J509" s="48"/>
      <c r="K509" s="49"/>
      <c r="L509" s="48"/>
    </row>
    <row r="510" spans="1:12" ht="15" x14ac:dyDescent="0.25">
      <c r="A510" s="26"/>
      <c r="B510" s="18"/>
      <c r="C510" s="8"/>
      <c r="D510" s="20" t="s">
        <v>39</v>
      </c>
      <c r="E510" s="9"/>
      <c r="F510" s="21">
        <f>SUM(F504:F509)</f>
        <v>0</v>
      </c>
      <c r="G510" s="21">
        <f t="shared" ref="G510:J510" si="128">SUM(G504:G509)</f>
        <v>0</v>
      </c>
      <c r="H510" s="21">
        <f t="shared" si="128"/>
        <v>0</v>
      </c>
      <c r="I510" s="21">
        <f t="shared" si="128"/>
        <v>0</v>
      </c>
      <c r="J510" s="21">
        <f t="shared" si="128"/>
        <v>0</v>
      </c>
      <c r="K510" s="27"/>
      <c r="L510" s="21">
        <f t="shared" ref="L510" si="129">SUM(L504:L509)</f>
        <v>0</v>
      </c>
    </row>
    <row r="511" spans="1:12" ht="15.75" customHeight="1" thickBot="1" x14ac:dyDescent="0.25">
      <c r="A511" s="31">
        <f>A470</f>
        <v>2</v>
      </c>
      <c r="B511" s="32">
        <f>B470</f>
        <v>5</v>
      </c>
      <c r="C511" s="57" t="s">
        <v>4</v>
      </c>
      <c r="D511" s="58"/>
      <c r="E511" s="33"/>
      <c r="F511" s="34">
        <f>F477+F481+F491+F496+F503+F510</f>
        <v>2522</v>
      </c>
      <c r="G511" s="34">
        <f t="shared" ref="G511:J511" si="130">G477+G481+G491+G496+G503+G510</f>
        <v>123.99</v>
      </c>
      <c r="H511" s="34">
        <f t="shared" si="130"/>
        <v>143.93</v>
      </c>
      <c r="I511" s="34">
        <f t="shared" si="130"/>
        <v>387.2</v>
      </c>
      <c r="J511" s="34">
        <f t="shared" si="130"/>
        <v>2839.63</v>
      </c>
      <c r="K511" s="35"/>
      <c r="L511" s="34">
        <f t="shared" ref="L511" si="131">L477+L481+L491+L496+L503+L510</f>
        <v>543.01</v>
      </c>
    </row>
    <row r="512" spans="1:12" ht="15" x14ac:dyDescent="0.25">
      <c r="A512" s="22">
        <v>2</v>
      </c>
      <c r="B512" s="23">
        <v>6</v>
      </c>
      <c r="C512" s="24" t="s">
        <v>20</v>
      </c>
      <c r="D512" s="5" t="s">
        <v>21</v>
      </c>
      <c r="E512" s="44" t="s">
        <v>175</v>
      </c>
      <c r="F512" s="45">
        <v>200</v>
      </c>
      <c r="G512" s="45">
        <v>6.04</v>
      </c>
      <c r="H512" s="45">
        <v>5.9</v>
      </c>
      <c r="I512" s="45">
        <v>29.62</v>
      </c>
      <c r="J512" s="45">
        <v>126.17</v>
      </c>
      <c r="K512" s="46">
        <v>6</v>
      </c>
      <c r="L512" s="45">
        <v>543.01</v>
      </c>
    </row>
    <row r="513" spans="1:12" ht="15" x14ac:dyDescent="0.25">
      <c r="A513" s="25"/>
      <c r="B513" s="16"/>
      <c r="C513" s="11"/>
      <c r="D513" s="6"/>
      <c r="E513" s="47"/>
      <c r="F513" s="48"/>
      <c r="G513" s="48"/>
      <c r="H513" s="48"/>
      <c r="I513" s="48"/>
      <c r="J513" s="48"/>
      <c r="K513" s="49"/>
      <c r="L513" s="48"/>
    </row>
    <row r="514" spans="1:12" ht="15" x14ac:dyDescent="0.25">
      <c r="A514" s="25"/>
      <c r="B514" s="16"/>
      <c r="C514" s="11"/>
      <c r="D514" s="7" t="s">
        <v>22</v>
      </c>
      <c r="E514" s="47" t="s">
        <v>50</v>
      </c>
      <c r="F514" s="48">
        <v>200</v>
      </c>
      <c r="G514" s="48">
        <v>6.3</v>
      </c>
      <c r="H514" s="48">
        <v>5.01</v>
      </c>
      <c r="I514" s="48">
        <v>18.5</v>
      </c>
      <c r="J514" s="48">
        <v>141.96</v>
      </c>
      <c r="K514" s="49">
        <v>111</v>
      </c>
      <c r="L514" s="48"/>
    </row>
    <row r="515" spans="1:12" ht="15" x14ac:dyDescent="0.25">
      <c r="A515" s="25"/>
      <c r="B515" s="16"/>
      <c r="C515" s="11"/>
      <c r="D515" s="7" t="s">
        <v>23</v>
      </c>
      <c r="E515" s="47" t="s">
        <v>51</v>
      </c>
      <c r="F515" s="48">
        <v>30</v>
      </c>
      <c r="G515" s="48">
        <v>2.2799999999999998</v>
      </c>
      <c r="H515" s="48">
        <v>0.24</v>
      </c>
      <c r="I515" s="48">
        <v>14.76</v>
      </c>
      <c r="J515" s="48">
        <v>70.5</v>
      </c>
      <c r="K515" s="49" t="s">
        <v>54</v>
      </c>
      <c r="L515" s="48"/>
    </row>
    <row r="516" spans="1:12" ht="15" x14ac:dyDescent="0.25">
      <c r="A516" s="25"/>
      <c r="B516" s="16"/>
      <c r="C516" s="11"/>
      <c r="D516" s="7" t="s">
        <v>24</v>
      </c>
      <c r="E516" s="47" t="s">
        <v>64</v>
      </c>
      <c r="F516" s="48">
        <v>160</v>
      </c>
      <c r="G516" s="48">
        <v>2.5099999999999998</v>
      </c>
      <c r="H516" s="48">
        <v>0.83</v>
      </c>
      <c r="I516" s="48">
        <v>35.14</v>
      </c>
      <c r="J516" s="48">
        <v>178.25</v>
      </c>
      <c r="K516" s="49" t="s">
        <v>54</v>
      </c>
      <c r="L516" s="48"/>
    </row>
    <row r="517" spans="1:12" ht="15" x14ac:dyDescent="0.25">
      <c r="A517" s="25"/>
      <c r="B517" s="16"/>
      <c r="C517" s="11"/>
      <c r="D517" s="6" t="s">
        <v>23</v>
      </c>
      <c r="E517" s="47" t="s">
        <v>52</v>
      </c>
      <c r="F517" s="48">
        <v>20</v>
      </c>
      <c r="G517" s="48">
        <v>1.36</v>
      </c>
      <c r="H517" s="48">
        <v>0.26</v>
      </c>
      <c r="I517" s="48">
        <v>7.96</v>
      </c>
      <c r="J517" s="48">
        <v>40.200000000000003</v>
      </c>
      <c r="K517" s="49" t="s">
        <v>54</v>
      </c>
      <c r="L517" s="48"/>
    </row>
    <row r="518" spans="1:12" ht="15" x14ac:dyDescent="0.25">
      <c r="A518" s="25"/>
      <c r="B518" s="16"/>
      <c r="C518" s="11"/>
      <c r="D518" s="6"/>
      <c r="E518" s="47"/>
      <c r="F518" s="48"/>
      <c r="G518" s="48"/>
      <c r="H518" s="48"/>
      <c r="I518" s="48"/>
      <c r="J518" s="48"/>
      <c r="K518" s="49"/>
      <c r="L518" s="48"/>
    </row>
    <row r="519" spans="1:12" ht="15" x14ac:dyDescent="0.25">
      <c r="A519" s="26"/>
      <c r="B519" s="18"/>
      <c r="C519" s="8"/>
      <c r="D519" s="19" t="s">
        <v>39</v>
      </c>
      <c r="E519" s="9"/>
      <c r="F519" s="21">
        <f>SUM(F512:F518)</f>
        <v>610</v>
      </c>
      <c r="G519" s="21">
        <f t="shared" ref="G519:J519" si="132">SUM(G512:G518)</f>
        <v>18.489999999999998</v>
      </c>
      <c r="H519" s="21">
        <f t="shared" si="132"/>
        <v>12.24</v>
      </c>
      <c r="I519" s="21">
        <f t="shared" si="132"/>
        <v>105.98</v>
      </c>
      <c r="J519" s="21">
        <f t="shared" si="132"/>
        <v>557.08000000000004</v>
      </c>
      <c r="K519" s="27"/>
      <c r="L519" s="21">
        <f t="shared" ref="L519:L561" si="133">SUM(L512:L518)</f>
        <v>543.01</v>
      </c>
    </row>
    <row r="520" spans="1:12" ht="15" x14ac:dyDescent="0.25">
      <c r="A520" s="28">
        <f>A512</f>
        <v>2</v>
      </c>
      <c r="B520" s="14">
        <f>B512</f>
        <v>6</v>
      </c>
      <c r="C520" s="10" t="s">
        <v>25</v>
      </c>
      <c r="D520" s="12" t="s">
        <v>24</v>
      </c>
      <c r="E520" s="47"/>
      <c r="F520" s="48"/>
      <c r="G520" s="48"/>
      <c r="H520" s="48"/>
      <c r="I520" s="48"/>
      <c r="J520" s="48"/>
      <c r="K520" s="49"/>
      <c r="L520" s="48"/>
    </row>
    <row r="521" spans="1:12" ht="15" x14ac:dyDescent="0.25">
      <c r="A521" s="25"/>
      <c r="B521" s="16"/>
      <c r="C521" s="11"/>
      <c r="D521" s="6" t="s">
        <v>78</v>
      </c>
      <c r="E521" s="47" t="s">
        <v>63</v>
      </c>
      <c r="F521" s="48">
        <v>200</v>
      </c>
      <c r="G521" s="48">
        <v>5</v>
      </c>
      <c r="H521" s="48">
        <v>5.76</v>
      </c>
      <c r="I521" s="48">
        <v>15.3</v>
      </c>
      <c r="J521" s="48">
        <v>106</v>
      </c>
      <c r="K521" s="49">
        <v>109</v>
      </c>
      <c r="L521" s="48"/>
    </row>
    <row r="522" spans="1:12" ht="15" x14ac:dyDescent="0.25">
      <c r="A522" s="25"/>
      <c r="B522" s="16"/>
      <c r="C522" s="11"/>
      <c r="D522" s="6"/>
      <c r="E522" s="47"/>
      <c r="F522" s="48"/>
      <c r="G522" s="48"/>
      <c r="H522" s="48"/>
      <c r="I522" s="48"/>
      <c r="J522" s="48"/>
      <c r="K522" s="49"/>
      <c r="L522" s="48"/>
    </row>
    <row r="523" spans="1:12" ht="15" x14ac:dyDescent="0.25">
      <c r="A523" s="26"/>
      <c r="B523" s="18"/>
      <c r="C523" s="8"/>
      <c r="D523" s="19" t="s">
        <v>39</v>
      </c>
      <c r="E523" s="9"/>
      <c r="F523" s="21">
        <f>SUM(F520:F522)</f>
        <v>200</v>
      </c>
      <c r="G523" s="21">
        <f t="shared" ref="G523:J523" si="134">SUM(G520:G522)</f>
        <v>5</v>
      </c>
      <c r="H523" s="21">
        <f t="shared" si="134"/>
        <v>5.76</v>
      </c>
      <c r="I523" s="21">
        <f t="shared" si="134"/>
        <v>15.3</v>
      </c>
      <c r="J523" s="21">
        <f t="shared" si="134"/>
        <v>106</v>
      </c>
      <c r="K523" s="27"/>
      <c r="L523" s="21">
        <f t="shared" ref="L523" si="135">SUM(L520:L522)</f>
        <v>0</v>
      </c>
    </row>
    <row r="524" spans="1:12" ht="15" x14ac:dyDescent="0.25">
      <c r="A524" s="28">
        <f>A512</f>
        <v>2</v>
      </c>
      <c r="B524" s="14">
        <f>B512</f>
        <v>6</v>
      </c>
      <c r="C524" s="10" t="s">
        <v>26</v>
      </c>
      <c r="D524" s="7" t="s">
        <v>27</v>
      </c>
      <c r="E524" s="47" t="s">
        <v>176</v>
      </c>
      <c r="F524" s="48">
        <v>100</v>
      </c>
      <c r="G524" s="48">
        <v>4.1100000000000003</v>
      </c>
      <c r="H524" s="48">
        <v>3.71</v>
      </c>
      <c r="I524" s="48">
        <v>4.66</v>
      </c>
      <c r="J524" s="48">
        <v>135.24</v>
      </c>
      <c r="K524" s="49">
        <v>40</v>
      </c>
      <c r="L524" s="48"/>
    </row>
    <row r="525" spans="1:12" ht="25.5" x14ac:dyDescent="0.25">
      <c r="A525" s="25"/>
      <c r="B525" s="16"/>
      <c r="C525" s="11"/>
      <c r="D525" s="7" t="s">
        <v>28</v>
      </c>
      <c r="E525" s="47" t="s">
        <v>177</v>
      </c>
      <c r="F525" s="48">
        <v>250</v>
      </c>
      <c r="G525" s="48">
        <v>11.56</v>
      </c>
      <c r="H525" s="48">
        <v>6.99</v>
      </c>
      <c r="I525" s="48">
        <v>21.28</v>
      </c>
      <c r="J525" s="48">
        <v>183.31</v>
      </c>
      <c r="K525" s="49">
        <v>51</v>
      </c>
      <c r="L525" s="48"/>
    </row>
    <row r="526" spans="1:12" ht="15" x14ac:dyDescent="0.25">
      <c r="A526" s="25"/>
      <c r="B526" s="16"/>
      <c r="C526" s="11"/>
      <c r="D526" s="7" t="s">
        <v>29</v>
      </c>
      <c r="E526" s="47" t="s">
        <v>178</v>
      </c>
      <c r="F526" s="48">
        <v>200</v>
      </c>
      <c r="G526" s="48">
        <v>10.58</v>
      </c>
      <c r="H526" s="48">
        <v>19.98</v>
      </c>
      <c r="I526" s="48">
        <v>12.57</v>
      </c>
      <c r="J526" s="48">
        <v>288.5</v>
      </c>
      <c r="K526" s="49">
        <v>99</v>
      </c>
      <c r="L526" s="48"/>
    </row>
    <row r="527" spans="1:12" ht="15" x14ac:dyDescent="0.25">
      <c r="A527" s="25"/>
      <c r="B527" s="16"/>
      <c r="C527" s="11"/>
      <c r="D527" s="7" t="s">
        <v>30</v>
      </c>
      <c r="E527" s="47"/>
      <c r="F527" s="48"/>
      <c r="G527" s="48"/>
      <c r="H527" s="48"/>
      <c r="I527" s="48"/>
      <c r="J527" s="48"/>
      <c r="K527" s="49"/>
      <c r="L527" s="48"/>
    </row>
    <row r="528" spans="1:12" ht="15" x14ac:dyDescent="0.25">
      <c r="A528" s="25"/>
      <c r="B528" s="16"/>
      <c r="C528" s="11"/>
      <c r="D528" s="7" t="s">
        <v>31</v>
      </c>
      <c r="E528" s="47" t="s">
        <v>138</v>
      </c>
      <c r="F528" s="48">
        <v>180</v>
      </c>
      <c r="G528" s="48">
        <v>1.8</v>
      </c>
      <c r="H528" s="48">
        <v>0.94</v>
      </c>
      <c r="I528" s="48">
        <v>22.51</v>
      </c>
      <c r="J528" s="48">
        <v>131.54</v>
      </c>
      <c r="K528" s="49">
        <v>114</v>
      </c>
      <c r="L528" s="48"/>
    </row>
    <row r="529" spans="1:12" ht="15" x14ac:dyDescent="0.25">
      <c r="A529" s="25"/>
      <c r="B529" s="16"/>
      <c r="C529" s="11"/>
      <c r="D529" s="7" t="s">
        <v>32</v>
      </c>
      <c r="E529" s="47" t="s">
        <v>51</v>
      </c>
      <c r="F529" s="48"/>
      <c r="G529" s="48"/>
      <c r="H529" s="48"/>
      <c r="I529" s="48"/>
      <c r="J529" s="48"/>
      <c r="K529" s="49" t="s">
        <v>54</v>
      </c>
      <c r="L529" s="48"/>
    </row>
    <row r="530" spans="1:12" ht="15" x14ac:dyDescent="0.25">
      <c r="A530" s="25"/>
      <c r="B530" s="16"/>
      <c r="C530" s="11"/>
      <c r="D530" s="7" t="s">
        <v>33</v>
      </c>
      <c r="E530" s="47" t="s">
        <v>52</v>
      </c>
      <c r="F530" s="48"/>
      <c r="G530" s="48"/>
      <c r="H530" s="48"/>
      <c r="I530" s="48"/>
      <c r="J530" s="48"/>
      <c r="K530" s="49" t="s">
        <v>54</v>
      </c>
      <c r="L530" s="48"/>
    </row>
    <row r="531" spans="1:12" ht="15" x14ac:dyDescent="0.25">
      <c r="A531" s="25"/>
      <c r="B531" s="16"/>
      <c r="C531" s="11"/>
      <c r="D531" s="6"/>
      <c r="E531" s="47"/>
      <c r="F531" s="48"/>
      <c r="G531" s="48"/>
      <c r="H531" s="48"/>
      <c r="I531" s="48"/>
      <c r="J531" s="48"/>
      <c r="K531" s="49"/>
      <c r="L531" s="48"/>
    </row>
    <row r="532" spans="1:12" ht="15" x14ac:dyDescent="0.25">
      <c r="A532" s="25"/>
      <c r="B532" s="16"/>
      <c r="C532" s="11"/>
      <c r="D532" s="6"/>
      <c r="E532" s="47"/>
      <c r="F532" s="48"/>
      <c r="G532" s="48"/>
      <c r="H532" s="48"/>
      <c r="I532" s="48"/>
      <c r="J532" s="48"/>
      <c r="K532" s="49"/>
      <c r="L532" s="48"/>
    </row>
    <row r="533" spans="1:12" ht="15" x14ac:dyDescent="0.25">
      <c r="A533" s="26"/>
      <c r="B533" s="18"/>
      <c r="C533" s="8"/>
      <c r="D533" s="19" t="s">
        <v>39</v>
      </c>
      <c r="E533" s="9"/>
      <c r="F533" s="21">
        <f>SUM(F524:F532)</f>
        <v>730</v>
      </c>
      <c r="G533" s="21">
        <f t="shared" ref="G533:J533" si="136">SUM(G524:G532)</f>
        <v>28.05</v>
      </c>
      <c r="H533" s="21">
        <f t="shared" si="136"/>
        <v>31.62</v>
      </c>
      <c r="I533" s="21">
        <f t="shared" si="136"/>
        <v>61.02000000000001</v>
      </c>
      <c r="J533" s="21">
        <f t="shared" si="136"/>
        <v>738.58999999999992</v>
      </c>
      <c r="K533" s="27"/>
      <c r="L533" s="21">
        <f t="shared" ref="L533" si="137">SUM(L524:L532)</f>
        <v>0</v>
      </c>
    </row>
    <row r="534" spans="1:12" ht="15" x14ac:dyDescent="0.25">
      <c r="A534" s="28">
        <f>A512</f>
        <v>2</v>
      </c>
      <c r="B534" s="14">
        <f>B512</f>
        <v>6</v>
      </c>
      <c r="C534" s="10" t="s">
        <v>34</v>
      </c>
      <c r="D534" s="12" t="s">
        <v>35</v>
      </c>
      <c r="E534" s="47" t="s">
        <v>179</v>
      </c>
      <c r="F534" s="48">
        <v>200</v>
      </c>
      <c r="G534" s="48">
        <v>12</v>
      </c>
      <c r="H534" s="48">
        <v>11</v>
      </c>
      <c r="I534" s="48">
        <v>72</v>
      </c>
      <c r="J534" s="48">
        <v>346</v>
      </c>
      <c r="K534" s="49">
        <v>101</v>
      </c>
      <c r="L534" s="48"/>
    </row>
    <row r="535" spans="1:12" ht="15" x14ac:dyDescent="0.25">
      <c r="A535" s="25"/>
      <c r="B535" s="16"/>
      <c r="C535" s="11"/>
      <c r="D535" s="12" t="s">
        <v>31</v>
      </c>
      <c r="E535" s="47" t="s">
        <v>55</v>
      </c>
      <c r="F535" s="48">
        <v>200</v>
      </c>
      <c r="G535" s="48">
        <v>5.8</v>
      </c>
      <c r="H535" s="48">
        <v>5</v>
      </c>
      <c r="I535" s="48">
        <v>9.6</v>
      </c>
      <c r="J535" s="48">
        <v>108</v>
      </c>
      <c r="K535" s="49">
        <v>108</v>
      </c>
      <c r="L535" s="48"/>
    </row>
    <row r="536" spans="1:12" ht="15" x14ac:dyDescent="0.25">
      <c r="A536" s="25"/>
      <c r="B536" s="16"/>
      <c r="C536" s="11"/>
      <c r="D536" s="6"/>
      <c r="E536" s="47"/>
      <c r="F536" s="48"/>
      <c r="G536" s="48"/>
      <c r="H536" s="48"/>
      <c r="I536" s="48"/>
      <c r="J536" s="48"/>
      <c r="K536" s="49"/>
      <c r="L536" s="48"/>
    </row>
    <row r="537" spans="1:12" ht="15" x14ac:dyDescent="0.25">
      <c r="A537" s="25"/>
      <c r="B537" s="16"/>
      <c r="C537" s="11"/>
      <c r="D537" s="6"/>
      <c r="E537" s="47"/>
      <c r="F537" s="48"/>
      <c r="G537" s="48"/>
      <c r="H537" s="48"/>
      <c r="I537" s="48"/>
      <c r="J537" s="48"/>
      <c r="K537" s="49"/>
      <c r="L537" s="48"/>
    </row>
    <row r="538" spans="1:12" ht="15" x14ac:dyDescent="0.25">
      <c r="A538" s="26"/>
      <c r="B538" s="18"/>
      <c r="C538" s="8"/>
      <c r="D538" s="19" t="s">
        <v>39</v>
      </c>
      <c r="E538" s="9"/>
      <c r="F538" s="21">
        <f>SUM(F534:F537)</f>
        <v>400</v>
      </c>
      <c r="G538" s="21">
        <f t="shared" ref="G538:J538" si="138">SUM(G534:G537)</f>
        <v>17.8</v>
      </c>
      <c r="H538" s="21">
        <f t="shared" si="138"/>
        <v>16</v>
      </c>
      <c r="I538" s="21">
        <f t="shared" si="138"/>
        <v>81.599999999999994</v>
      </c>
      <c r="J538" s="21">
        <f t="shared" si="138"/>
        <v>454</v>
      </c>
      <c r="K538" s="27"/>
      <c r="L538" s="21">
        <f t="shared" ref="L538" si="139">SUM(L531:L537)</f>
        <v>0</v>
      </c>
    </row>
    <row r="539" spans="1:12" ht="15" x14ac:dyDescent="0.25">
      <c r="A539" s="28">
        <f>A512</f>
        <v>2</v>
      </c>
      <c r="B539" s="14">
        <f>B512</f>
        <v>6</v>
      </c>
      <c r="C539" s="10" t="s">
        <v>36</v>
      </c>
      <c r="D539" s="7" t="s">
        <v>21</v>
      </c>
      <c r="E539" s="47" t="s">
        <v>180</v>
      </c>
      <c r="F539" s="48">
        <v>100</v>
      </c>
      <c r="G539" s="48">
        <v>15.79</v>
      </c>
      <c r="H539" s="48">
        <v>10</v>
      </c>
      <c r="I539" s="48">
        <v>3.97</v>
      </c>
      <c r="J539" s="48">
        <v>129.16999999999999</v>
      </c>
      <c r="K539" s="49">
        <v>90</v>
      </c>
      <c r="L539" s="48"/>
    </row>
    <row r="540" spans="1:12" ht="15" x14ac:dyDescent="0.25">
      <c r="A540" s="25"/>
      <c r="B540" s="16"/>
      <c r="C540" s="11"/>
      <c r="D540" s="7" t="s">
        <v>30</v>
      </c>
      <c r="E540" s="47" t="s">
        <v>90</v>
      </c>
      <c r="F540" s="48">
        <v>150</v>
      </c>
      <c r="G540" s="48">
        <v>3.9</v>
      </c>
      <c r="H540" s="48">
        <v>6.5</v>
      </c>
      <c r="I540" s="48">
        <v>26.33</v>
      </c>
      <c r="J540" s="48">
        <v>169.99</v>
      </c>
      <c r="K540" s="49">
        <v>73</v>
      </c>
      <c r="L540" s="48"/>
    </row>
    <row r="541" spans="1:12" ht="15" x14ac:dyDescent="0.25">
      <c r="A541" s="25"/>
      <c r="B541" s="16"/>
      <c r="C541" s="11"/>
      <c r="D541" s="7" t="s">
        <v>31</v>
      </c>
      <c r="E541" s="47" t="s">
        <v>61</v>
      </c>
      <c r="F541" s="48">
        <v>200</v>
      </c>
      <c r="G541" s="48">
        <v>0</v>
      </c>
      <c r="H541" s="48">
        <v>0</v>
      </c>
      <c r="I541" s="48">
        <v>31.8</v>
      </c>
      <c r="J541" s="48">
        <v>128</v>
      </c>
      <c r="K541" s="49">
        <v>120</v>
      </c>
      <c r="L541" s="48"/>
    </row>
    <row r="542" spans="1:12" ht="15" x14ac:dyDescent="0.25">
      <c r="A542" s="25"/>
      <c r="B542" s="16"/>
      <c r="C542" s="11"/>
      <c r="D542" s="7" t="s">
        <v>23</v>
      </c>
      <c r="E542" s="47" t="s">
        <v>51</v>
      </c>
      <c r="F542" s="48">
        <v>40</v>
      </c>
      <c r="G542" s="48">
        <v>3.04</v>
      </c>
      <c r="H542" s="48">
        <v>0.32</v>
      </c>
      <c r="I542" s="48">
        <v>19.68</v>
      </c>
      <c r="J542" s="48">
        <v>94</v>
      </c>
      <c r="K542" s="49" t="s">
        <v>54</v>
      </c>
      <c r="L542" s="48"/>
    </row>
    <row r="543" spans="1:12" ht="15" x14ac:dyDescent="0.25">
      <c r="A543" s="25"/>
      <c r="B543" s="16"/>
      <c r="C543" s="11"/>
      <c r="D543" s="6" t="s">
        <v>23</v>
      </c>
      <c r="E543" s="47" t="s">
        <v>52</v>
      </c>
      <c r="F543" s="48">
        <v>20</v>
      </c>
      <c r="G543" s="48">
        <v>1.36</v>
      </c>
      <c r="H543" s="48">
        <v>0.26</v>
      </c>
      <c r="I543" s="48">
        <v>7.96</v>
      </c>
      <c r="J543" s="48">
        <v>40.200000000000003</v>
      </c>
      <c r="K543" s="49" t="s">
        <v>54</v>
      </c>
      <c r="L543" s="48"/>
    </row>
    <row r="544" spans="1:12" ht="15" x14ac:dyDescent="0.25">
      <c r="A544" s="25"/>
      <c r="B544" s="16"/>
      <c r="C544" s="11"/>
      <c r="D544" s="6" t="s">
        <v>79</v>
      </c>
      <c r="E544" s="47" t="s">
        <v>181</v>
      </c>
      <c r="F544" s="48">
        <v>60</v>
      </c>
      <c r="G544" s="48">
        <v>2.73</v>
      </c>
      <c r="H544" s="48">
        <v>6.9</v>
      </c>
      <c r="I544" s="48">
        <v>1.7</v>
      </c>
      <c r="J544" s="48">
        <v>62.56</v>
      </c>
      <c r="K544" s="49">
        <v>38</v>
      </c>
      <c r="L544" s="48"/>
    </row>
    <row r="545" spans="1:12" ht="15" x14ac:dyDescent="0.25">
      <c r="A545" s="26"/>
      <c r="B545" s="18"/>
      <c r="C545" s="8"/>
      <c r="D545" s="19" t="s">
        <v>39</v>
      </c>
      <c r="E545" s="9"/>
      <c r="F545" s="21">
        <f>SUM(F539:F544)</f>
        <v>570</v>
      </c>
      <c r="G545" s="21">
        <f t="shared" ref="G545:J545" si="140">SUM(G539:G544)</f>
        <v>26.819999999999997</v>
      </c>
      <c r="H545" s="21">
        <f t="shared" si="140"/>
        <v>23.980000000000004</v>
      </c>
      <c r="I545" s="21">
        <f t="shared" si="140"/>
        <v>91.44</v>
      </c>
      <c r="J545" s="21">
        <f t="shared" si="140"/>
        <v>623.92000000000007</v>
      </c>
      <c r="K545" s="27"/>
      <c r="L545" s="21">
        <f t="shared" ref="L545" si="141">SUM(L539:L544)</f>
        <v>0</v>
      </c>
    </row>
    <row r="546" spans="1:12" ht="15" x14ac:dyDescent="0.25">
      <c r="A546" s="28">
        <f>A512</f>
        <v>2</v>
      </c>
      <c r="B546" s="14">
        <f>B512</f>
        <v>6</v>
      </c>
      <c r="C546" s="10" t="s">
        <v>37</v>
      </c>
      <c r="D546" s="12" t="s">
        <v>38</v>
      </c>
      <c r="E546" s="47"/>
      <c r="F546" s="48"/>
      <c r="G546" s="48"/>
      <c r="H546" s="48"/>
      <c r="I546" s="48"/>
      <c r="J546" s="48"/>
      <c r="K546" s="49"/>
      <c r="L546" s="48"/>
    </row>
    <row r="547" spans="1:12" ht="15" x14ac:dyDescent="0.25">
      <c r="A547" s="25"/>
      <c r="B547" s="16"/>
      <c r="C547" s="11"/>
      <c r="D547" s="12" t="s">
        <v>35</v>
      </c>
      <c r="E547" s="47"/>
      <c r="F547" s="48"/>
      <c r="G547" s="48"/>
      <c r="H547" s="48"/>
      <c r="I547" s="48"/>
      <c r="J547" s="48"/>
      <c r="K547" s="49"/>
      <c r="L547" s="48"/>
    </row>
    <row r="548" spans="1:12" ht="15" x14ac:dyDescent="0.25">
      <c r="A548" s="25"/>
      <c r="B548" s="16"/>
      <c r="C548" s="11"/>
      <c r="D548" s="12" t="s">
        <v>31</v>
      </c>
      <c r="E548" s="47"/>
      <c r="F548" s="48"/>
      <c r="G548" s="48"/>
      <c r="H548" s="48"/>
      <c r="I548" s="48"/>
      <c r="J548" s="48"/>
      <c r="K548" s="49"/>
      <c r="L548" s="48"/>
    </row>
    <row r="549" spans="1:12" ht="15" x14ac:dyDescent="0.25">
      <c r="A549" s="25"/>
      <c r="B549" s="16"/>
      <c r="C549" s="11"/>
      <c r="D549" s="12" t="s">
        <v>24</v>
      </c>
      <c r="E549" s="47"/>
      <c r="F549" s="48"/>
      <c r="G549" s="48"/>
      <c r="H549" s="48"/>
      <c r="I549" s="48"/>
      <c r="J549" s="48"/>
      <c r="K549" s="49"/>
      <c r="L549" s="48"/>
    </row>
    <row r="550" spans="1:12" ht="15" x14ac:dyDescent="0.25">
      <c r="A550" s="25"/>
      <c r="B550" s="16"/>
      <c r="C550" s="11"/>
      <c r="D550" s="6"/>
      <c r="E550" s="47"/>
      <c r="F550" s="48"/>
      <c r="G550" s="48"/>
      <c r="H550" s="48"/>
      <c r="I550" s="48"/>
      <c r="J550" s="48"/>
      <c r="K550" s="49"/>
      <c r="L550" s="48"/>
    </row>
    <row r="551" spans="1:12" ht="15" x14ac:dyDescent="0.25">
      <c r="A551" s="25"/>
      <c r="B551" s="16"/>
      <c r="C551" s="11"/>
      <c r="D551" s="6"/>
      <c r="E551" s="47"/>
      <c r="F551" s="48"/>
      <c r="G551" s="48"/>
      <c r="H551" s="48"/>
      <c r="I551" s="48"/>
      <c r="J551" s="48"/>
      <c r="K551" s="49"/>
      <c r="L551" s="48"/>
    </row>
    <row r="552" spans="1:12" ht="15" x14ac:dyDescent="0.25">
      <c r="A552" s="26"/>
      <c r="B552" s="18"/>
      <c r="C552" s="8"/>
      <c r="D552" s="20" t="s">
        <v>39</v>
      </c>
      <c r="E552" s="9"/>
      <c r="F552" s="21">
        <f>SUM(F546:F551)</f>
        <v>0</v>
      </c>
      <c r="G552" s="21">
        <f t="shared" ref="G552:J552" si="142">SUM(G546:G551)</f>
        <v>0</v>
      </c>
      <c r="H552" s="21">
        <f t="shared" si="142"/>
        <v>0</v>
      </c>
      <c r="I552" s="21">
        <f t="shared" si="142"/>
        <v>0</v>
      </c>
      <c r="J552" s="21">
        <f t="shared" si="142"/>
        <v>0</v>
      </c>
      <c r="K552" s="27"/>
      <c r="L552" s="21">
        <f t="shared" ref="L552" si="143">SUM(L546:L551)</f>
        <v>0</v>
      </c>
    </row>
    <row r="553" spans="1:12" ht="15.75" customHeight="1" thickBot="1" x14ac:dyDescent="0.25">
      <c r="A553" s="31">
        <f>A512</f>
        <v>2</v>
      </c>
      <c r="B553" s="32">
        <f>B512</f>
        <v>6</v>
      </c>
      <c r="C553" s="57" t="s">
        <v>4</v>
      </c>
      <c r="D553" s="58"/>
      <c r="E553" s="33"/>
      <c r="F553" s="34">
        <f>F519+F523+F533+F538+F545+F552</f>
        <v>2510</v>
      </c>
      <c r="G553" s="34">
        <f t="shared" ref="G553:J553" si="144">G519+G523+G533+G538+G545+G552</f>
        <v>96.16</v>
      </c>
      <c r="H553" s="34">
        <f t="shared" si="144"/>
        <v>89.600000000000009</v>
      </c>
      <c r="I553" s="34">
        <f t="shared" si="144"/>
        <v>355.34</v>
      </c>
      <c r="J553" s="34">
        <f t="shared" si="144"/>
        <v>2479.59</v>
      </c>
      <c r="K553" s="35"/>
      <c r="L553" s="34">
        <f t="shared" ref="L553" si="145">L519+L523+L533+L538+L545+L552</f>
        <v>543.01</v>
      </c>
    </row>
    <row r="554" spans="1:12" ht="15" x14ac:dyDescent="0.25">
      <c r="A554" s="22">
        <v>2</v>
      </c>
      <c r="B554" s="23">
        <v>7</v>
      </c>
      <c r="C554" s="24" t="s">
        <v>20</v>
      </c>
      <c r="D554" s="5" t="s">
        <v>21</v>
      </c>
      <c r="E554" s="44" t="s">
        <v>182</v>
      </c>
      <c r="F554" s="45">
        <v>200</v>
      </c>
      <c r="G554" s="45">
        <v>19.89</v>
      </c>
      <c r="H554" s="45">
        <v>28.35</v>
      </c>
      <c r="I554" s="45">
        <v>4.76</v>
      </c>
      <c r="J554" s="45">
        <v>206.82</v>
      </c>
      <c r="K554" s="46">
        <v>17</v>
      </c>
      <c r="L554" s="45">
        <v>543.01</v>
      </c>
    </row>
    <row r="555" spans="1:12" ht="15" x14ac:dyDescent="0.25">
      <c r="A555" s="25"/>
      <c r="B555" s="16"/>
      <c r="C555" s="11"/>
      <c r="D555" s="6"/>
      <c r="E555" s="47" t="s">
        <v>49</v>
      </c>
      <c r="F555" s="48">
        <v>11</v>
      </c>
      <c r="G555" s="48">
        <v>0.06</v>
      </c>
      <c r="H555" s="48">
        <v>8</v>
      </c>
      <c r="I555" s="48">
        <v>0.1</v>
      </c>
      <c r="J555" s="48">
        <v>30.6</v>
      </c>
      <c r="K555" s="49">
        <v>19</v>
      </c>
      <c r="L555" s="48"/>
    </row>
    <row r="556" spans="1:12" ht="15" x14ac:dyDescent="0.25">
      <c r="A556" s="25"/>
      <c r="B556" s="16"/>
      <c r="C556" s="11"/>
      <c r="D556" s="7" t="s">
        <v>22</v>
      </c>
      <c r="E556" s="47" t="s">
        <v>118</v>
      </c>
      <c r="F556" s="48">
        <v>180</v>
      </c>
      <c r="G556" s="48">
        <v>2.81</v>
      </c>
      <c r="H556" s="48">
        <v>3.2</v>
      </c>
      <c r="I556" s="48">
        <v>29.65</v>
      </c>
      <c r="J556" s="48">
        <v>159</v>
      </c>
      <c r="K556" s="49">
        <v>119</v>
      </c>
      <c r="L556" s="48"/>
    </row>
    <row r="557" spans="1:12" ht="15" x14ac:dyDescent="0.25">
      <c r="A557" s="25"/>
      <c r="B557" s="16"/>
      <c r="C557" s="11"/>
      <c r="D557" s="7" t="s">
        <v>23</v>
      </c>
      <c r="E557" s="47" t="s">
        <v>51</v>
      </c>
      <c r="F557" s="48">
        <v>90</v>
      </c>
      <c r="G557" s="48">
        <v>6.84</v>
      </c>
      <c r="H557" s="48">
        <v>0.72</v>
      </c>
      <c r="I557" s="48">
        <v>44.28</v>
      </c>
      <c r="J557" s="48">
        <v>211.5</v>
      </c>
      <c r="K557" s="49" t="s">
        <v>54</v>
      </c>
      <c r="L557" s="48"/>
    </row>
    <row r="558" spans="1:12" ht="15" x14ac:dyDescent="0.25">
      <c r="A558" s="25"/>
      <c r="B558" s="16"/>
      <c r="C558" s="11"/>
      <c r="D558" s="7" t="s">
        <v>24</v>
      </c>
      <c r="E558" s="47"/>
      <c r="F558" s="48"/>
      <c r="G558" s="48"/>
      <c r="H558" s="48"/>
      <c r="I558" s="48"/>
      <c r="J558" s="48"/>
      <c r="K558" s="49"/>
      <c r="L558" s="48"/>
    </row>
    <row r="559" spans="1:12" ht="15" x14ac:dyDescent="0.25">
      <c r="A559" s="25"/>
      <c r="B559" s="16"/>
      <c r="C559" s="11"/>
      <c r="D559" s="6" t="s">
        <v>71</v>
      </c>
      <c r="E559" s="47" t="s">
        <v>52</v>
      </c>
      <c r="F559" s="48">
        <v>20</v>
      </c>
      <c r="G559" s="48">
        <v>1.36</v>
      </c>
      <c r="H559" s="48">
        <v>0.26</v>
      </c>
      <c r="I559" s="48">
        <v>7.96</v>
      </c>
      <c r="J559" s="48">
        <v>40.200000000000003</v>
      </c>
      <c r="K559" s="49" t="s">
        <v>54</v>
      </c>
      <c r="L559" s="48"/>
    </row>
    <row r="560" spans="1:12" ht="15" x14ac:dyDescent="0.25">
      <c r="A560" s="25"/>
      <c r="B560" s="16"/>
      <c r="C560" s="11"/>
      <c r="D560" s="6"/>
      <c r="E560" s="47"/>
      <c r="F560" s="48"/>
      <c r="G560" s="48"/>
      <c r="H560" s="48"/>
      <c r="I560" s="48"/>
      <c r="J560" s="48"/>
      <c r="K560" s="49"/>
      <c r="L560" s="48"/>
    </row>
    <row r="561" spans="1:12" ht="15" x14ac:dyDescent="0.25">
      <c r="A561" s="26"/>
      <c r="B561" s="18"/>
      <c r="C561" s="8"/>
      <c r="D561" s="19" t="s">
        <v>39</v>
      </c>
      <c r="E561" s="9"/>
      <c r="F561" s="21">
        <f>SUM(F554:F560)</f>
        <v>501</v>
      </c>
      <c r="G561" s="21">
        <f t="shared" ref="G561:J561" si="146">SUM(G554:G560)</f>
        <v>30.959999999999997</v>
      </c>
      <c r="H561" s="21">
        <f t="shared" si="146"/>
        <v>40.53</v>
      </c>
      <c r="I561" s="21">
        <f t="shared" si="146"/>
        <v>86.749999999999986</v>
      </c>
      <c r="J561" s="21">
        <f t="shared" si="146"/>
        <v>648.12</v>
      </c>
      <c r="K561" s="27"/>
      <c r="L561" s="21">
        <f t="shared" si="133"/>
        <v>543.01</v>
      </c>
    </row>
    <row r="562" spans="1:12" ht="15" x14ac:dyDescent="0.25">
      <c r="A562" s="28">
        <f>A554</f>
        <v>2</v>
      </c>
      <c r="B562" s="14">
        <f>B554</f>
        <v>7</v>
      </c>
      <c r="C562" s="10" t="s">
        <v>25</v>
      </c>
      <c r="D562" s="12" t="s">
        <v>24</v>
      </c>
      <c r="E562" s="47"/>
      <c r="F562" s="48"/>
      <c r="G562" s="48"/>
      <c r="H562" s="48"/>
      <c r="I562" s="48"/>
      <c r="J562" s="48"/>
      <c r="K562" s="49"/>
      <c r="L562" s="48"/>
    </row>
    <row r="563" spans="1:12" ht="15" x14ac:dyDescent="0.25">
      <c r="A563" s="25"/>
      <c r="B563" s="16"/>
      <c r="C563" s="11"/>
      <c r="D563" s="6" t="s">
        <v>78</v>
      </c>
      <c r="E563" s="47" t="s">
        <v>63</v>
      </c>
      <c r="F563" s="48">
        <v>200</v>
      </c>
      <c r="G563" s="48">
        <v>5</v>
      </c>
      <c r="H563" s="48">
        <v>5.76</v>
      </c>
      <c r="I563" s="48">
        <v>15.3</v>
      </c>
      <c r="J563" s="48">
        <v>106</v>
      </c>
      <c r="K563" s="49">
        <v>109</v>
      </c>
      <c r="L563" s="48"/>
    </row>
    <row r="564" spans="1:12" ht="15" x14ac:dyDescent="0.25">
      <c r="A564" s="25"/>
      <c r="B564" s="16"/>
      <c r="C564" s="11"/>
      <c r="D564" s="6"/>
      <c r="E564" s="47"/>
      <c r="F564" s="48"/>
      <c r="G564" s="48"/>
      <c r="H564" s="48"/>
      <c r="I564" s="48"/>
      <c r="J564" s="48"/>
      <c r="K564" s="49"/>
      <c r="L564" s="48"/>
    </row>
    <row r="565" spans="1:12" ht="15" x14ac:dyDescent="0.25">
      <c r="A565" s="26"/>
      <c r="B565" s="18"/>
      <c r="C565" s="8"/>
      <c r="D565" s="19" t="s">
        <v>39</v>
      </c>
      <c r="E565" s="9"/>
      <c r="F565" s="21">
        <f>SUM(F562:F564)</f>
        <v>200</v>
      </c>
      <c r="G565" s="21">
        <f t="shared" ref="G565:J565" si="147">SUM(G562:G564)</f>
        <v>5</v>
      </c>
      <c r="H565" s="21">
        <f t="shared" si="147"/>
        <v>5.76</v>
      </c>
      <c r="I565" s="21">
        <f t="shared" si="147"/>
        <v>15.3</v>
      </c>
      <c r="J565" s="21">
        <f t="shared" si="147"/>
        <v>106</v>
      </c>
      <c r="K565" s="27"/>
      <c r="L565" s="21">
        <f t="shared" ref="L565" si="148">SUM(L562:L564)</f>
        <v>0</v>
      </c>
    </row>
    <row r="566" spans="1:12" ht="15" x14ac:dyDescent="0.25">
      <c r="A566" s="28">
        <f>A554</f>
        <v>2</v>
      </c>
      <c r="B566" s="14">
        <f>B554</f>
        <v>7</v>
      </c>
      <c r="C566" s="10" t="s">
        <v>26</v>
      </c>
      <c r="D566" s="7" t="s">
        <v>27</v>
      </c>
      <c r="E566" s="47" t="s">
        <v>183</v>
      </c>
      <c r="F566" s="48">
        <v>60</v>
      </c>
      <c r="G566" s="48">
        <v>0.66</v>
      </c>
      <c r="H566" s="48">
        <v>6.06</v>
      </c>
      <c r="I566" s="48">
        <v>6.36</v>
      </c>
      <c r="J566" s="48">
        <v>64.8</v>
      </c>
      <c r="K566" s="49">
        <v>24</v>
      </c>
      <c r="L566" s="48"/>
    </row>
    <row r="567" spans="1:12" ht="15" x14ac:dyDescent="0.25">
      <c r="A567" s="25"/>
      <c r="B567" s="16"/>
      <c r="C567" s="11"/>
      <c r="D567" s="7" t="s">
        <v>28</v>
      </c>
      <c r="E567" s="47" t="s">
        <v>146</v>
      </c>
      <c r="F567" s="48">
        <v>250</v>
      </c>
      <c r="G567" s="48">
        <v>6.08</v>
      </c>
      <c r="H567" s="48">
        <v>5.98</v>
      </c>
      <c r="I567" s="48">
        <v>18.22</v>
      </c>
      <c r="J567" s="48">
        <v>150.04</v>
      </c>
      <c r="K567" s="49">
        <v>52</v>
      </c>
      <c r="L567" s="48"/>
    </row>
    <row r="568" spans="1:12" ht="15" x14ac:dyDescent="0.25">
      <c r="A568" s="25"/>
      <c r="B568" s="16"/>
      <c r="C568" s="11"/>
      <c r="D568" s="7" t="s">
        <v>29</v>
      </c>
      <c r="E568" s="47" t="s">
        <v>184</v>
      </c>
      <c r="F568" s="48">
        <v>100</v>
      </c>
      <c r="G568" s="48">
        <v>18.45</v>
      </c>
      <c r="H568" s="48">
        <v>12.26</v>
      </c>
      <c r="I568" s="48">
        <v>6.13</v>
      </c>
      <c r="J568" s="48">
        <v>148.06</v>
      </c>
      <c r="K568" s="49">
        <v>91</v>
      </c>
      <c r="L568" s="48"/>
    </row>
    <row r="569" spans="1:12" ht="15" x14ac:dyDescent="0.25">
      <c r="A569" s="25"/>
      <c r="B569" s="16"/>
      <c r="C569" s="11"/>
      <c r="D569" s="7" t="s">
        <v>30</v>
      </c>
      <c r="E569" s="47" t="s">
        <v>185</v>
      </c>
      <c r="F569" s="48">
        <v>150</v>
      </c>
      <c r="G569" s="48">
        <v>4.75</v>
      </c>
      <c r="H569" s="48">
        <v>4.9800000000000004</v>
      </c>
      <c r="I569" s="48">
        <v>38.24</v>
      </c>
      <c r="J569" s="48">
        <v>326.91000000000003</v>
      </c>
      <c r="K569" s="49">
        <v>96</v>
      </c>
      <c r="L569" s="48"/>
    </row>
    <row r="570" spans="1:12" ht="15" x14ac:dyDescent="0.25">
      <c r="A570" s="25"/>
      <c r="B570" s="16"/>
      <c r="C570" s="11"/>
      <c r="D570" s="7" t="s">
        <v>31</v>
      </c>
      <c r="E570" s="47" t="s">
        <v>186</v>
      </c>
      <c r="F570" s="48">
        <v>200</v>
      </c>
      <c r="G570" s="48">
        <v>0.21</v>
      </c>
      <c r="H570" s="48">
        <v>0.15</v>
      </c>
      <c r="I570" s="48">
        <v>17.43</v>
      </c>
      <c r="J570" s="48">
        <v>73.650000000000006</v>
      </c>
      <c r="K570" s="49">
        <v>106</v>
      </c>
      <c r="L570" s="48"/>
    </row>
    <row r="571" spans="1:12" ht="15" x14ac:dyDescent="0.25">
      <c r="A571" s="25"/>
      <c r="B571" s="16"/>
      <c r="C571" s="11"/>
      <c r="D571" s="7" t="s">
        <v>32</v>
      </c>
      <c r="E571" s="47" t="s">
        <v>51</v>
      </c>
      <c r="F571" s="48">
        <v>20</v>
      </c>
      <c r="G571" s="48">
        <v>1.52</v>
      </c>
      <c r="H571" s="48">
        <v>0.16</v>
      </c>
      <c r="I571" s="48">
        <v>9.84</v>
      </c>
      <c r="J571" s="48">
        <v>47</v>
      </c>
      <c r="K571" s="49" t="s">
        <v>54</v>
      </c>
      <c r="L571" s="48"/>
    </row>
    <row r="572" spans="1:12" ht="15" x14ac:dyDescent="0.25">
      <c r="A572" s="25"/>
      <c r="B572" s="16"/>
      <c r="C572" s="11"/>
      <c r="D572" s="7" t="s">
        <v>33</v>
      </c>
      <c r="E572" s="47" t="s">
        <v>52</v>
      </c>
      <c r="F572" s="48">
        <v>40</v>
      </c>
      <c r="G572" s="48">
        <v>2.72</v>
      </c>
      <c r="H572" s="48">
        <v>0.52</v>
      </c>
      <c r="I572" s="48">
        <v>15.92</v>
      </c>
      <c r="J572" s="48">
        <v>80.400000000000006</v>
      </c>
      <c r="K572" s="49" t="s">
        <v>54</v>
      </c>
      <c r="L572" s="48"/>
    </row>
    <row r="573" spans="1:12" ht="15" x14ac:dyDescent="0.25">
      <c r="A573" s="25"/>
      <c r="B573" s="16"/>
      <c r="C573" s="11"/>
      <c r="D573" s="6"/>
      <c r="E573" s="47"/>
      <c r="F573" s="48"/>
      <c r="G573" s="48"/>
      <c r="H573" s="48"/>
      <c r="I573" s="48"/>
      <c r="J573" s="48"/>
      <c r="K573" s="49"/>
      <c r="L573" s="48"/>
    </row>
    <row r="574" spans="1:12" ht="15" x14ac:dyDescent="0.25">
      <c r="A574" s="25"/>
      <c r="B574" s="16"/>
      <c r="C574" s="11"/>
      <c r="D574" s="6"/>
      <c r="E574" s="47"/>
      <c r="F574" s="48"/>
      <c r="G574" s="48"/>
      <c r="H574" s="48"/>
      <c r="I574" s="48"/>
      <c r="J574" s="48"/>
      <c r="K574" s="49"/>
      <c r="L574" s="48"/>
    </row>
    <row r="575" spans="1:12" ht="15" x14ac:dyDescent="0.25">
      <c r="A575" s="26"/>
      <c r="B575" s="18"/>
      <c r="C575" s="8"/>
      <c r="D575" s="19" t="s">
        <v>39</v>
      </c>
      <c r="E575" s="9"/>
      <c r="F575" s="21">
        <f>SUM(F566:F574)</f>
        <v>820</v>
      </c>
      <c r="G575" s="21">
        <f t="shared" ref="G575:J575" si="149">SUM(G566:G574)</f>
        <v>34.39</v>
      </c>
      <c r="H575" s="21">
        <f t="shared" si="149"/>
        <v>30.109999999999996</v>
      </c>
      <c r="I575" s="21">
        <f t="shared" si="149"/>
        <v>112.14</v>
      </c>
      <c r="J575" s="21">
        <f t="shared" si="149"/>
        <v>890.8599999999999</v>
      </c>
      <c r="K575" s="27"/>
      <c r="L575" s="21">
        <f t="shared" ref="L575" si="150">SUM(L566:L574)</f>
        <v>0</v>
      </c>
    </row>
    <row r="576" spans="1:12" ht="15" x14ac:dyDescent="0.25">
      <c r="A576" s="28">
        <f>A554</f>
        <v>2</v>
      </c>
      <c r="B576" s="14">
        <f>B554</f>
        <v>7</v>
      </c>
      <c r="C576" s="10" t="s">
        <v>34</v>
      </c>
      <c r="D576" s="12" t="s">
        <v>35</v>
      </c>
      <c r="E576" s="47"/>
      <c r="F576" s="48"/>
      <c r="G576" s="48"/>
      <c r="H576" s="48"/>
      <c r="I576" s="48"/>
      <c r="J576" s="48"/>
      <c r="K576" s="49"/>
      <c r="L576" s="48"/>
    </row>
    <row r="577" spans="1:12" ht="15" x14ac:dyDescent="0.25">
      <c r="A577" s="25"/>
      <c r="B577" s="16"/>
      <c r="C577" s="11"/>
      <c r="D577" s="12" t="s">
        <v>31</v>
      </c>
      <c r="E577" s="47" t="s">
        <v>61</v>
      </c>
      <c r="F577" s="48">
        <v>200</v>
      </c>
      <c r="G577" s="48">
        <v>0</v>
      </c>
      <c r="H577" s="48">
        <v>0</v>
      </c>
      <c r="I577" s="48">
        <v>22.8</v>
      </c>
      <c r="J577" s="48">
        <v>100</v>
      </c>
      <c r="K577" s="49">
        <v>120</v>
      </c>
      <c r="L577" s="48"/>
    </row>
    <row r="578" spans="1:12" ht="15" x14ac:dyDescent="0.25">
      <c r="A578" s="25"/>
      <c r="B578" s="16"/>
      <c r="C578" s="11"/>
      <c r="D578" s="6" t="s">
        <v>64</v>
      </c>
      <c r="E578" s="47" t="s">
        <v>64</v>
      </c>
      <c r="F578" s="48">
        <v>160</v>
      </c>
      <c r="G578" s="48">
        <v>2.5099999999999998</v>
      </c>
      <c r="H578" s="48">
        <v>0.83</v>
      </c>
      <c r="I578" s="48">
        <v>35.14</v>
      </c>
      <c r="J578" s="48">
        <v>178.25</v>
      </c>
      <c r="K578" s="49" t="s">
        <v>54</v>
      </c>
      <c r="L578" s="48"/>
    </row>
    <row r="579" spans="1:12" ht="15" x14ac:dyDescent="0.25">
      <c r="A579" s="25"/>
      <c r="B579" s="16"/>
      <c r="C579" s="11"/>
      <c r="D579" s="6"/>
      <c r="E579" s="47" t="s">
        <v>187</v>
      </c>
      <c r="F579" s="48">
        <v>100</v>
      </c>
      <c r="G579" s="48">
        <v>10.4</v>
      </c>
      <c r="H579" s="48">
        <v>5</v>
      </c>
      <c r="I579" s="48">
        <v>10.6</v>
      </c>
      <c r="J579" s="48">
        <v>129</v>
      </c>
      <c r="K579" s="49" t="s">
        <v>54</v>
      </c>
      <c r="L579" s="48"/>
    </row>
    <row r="580" spans="1:12" ht="15" x14ac:dyDescent="0.25">
      <c r="A580" s="26"/>
      <c r="B580" s="18"/>
      <c r="C580" s="8"/>
      <c r="D580" s="19" t="s">
        <v>39</v>
      </c>
      <c r="E580" s="9"/>
      <c r="F580" s="21">
        <f>SUM(F576:F579)</f>
        <v>460</v>
      </c>
      <c r="G580" s="21">
        <f t="shared" ref="G580:J580" si="151">SUM(G576:G579)</f>
        <v>12.91</v>
      </c>
      <c r="H580" s="21">
        <f t="shared" si="151"/>
        <v>5.83</v>
      </c>
      <c r="I580" s="21">
        <f t="shared" si="151"/>
        <v>68.539999999999992</v>
      </c>
      <c r="J580" s="21">
        <f t="shared" si="151"/>
        <v>407.25</v>
      </c>
      <c r="K580" s="27"/>
      <c r="L580" s="21">
        <f t="shared" ref="L580" si="152">SUM(L573:L579)</f>
        <v>0</v>
      </c>
    </row>
    <row r="581" spans="1:12" ht="15" x14ac:dyDescent="0.25">
      <c r="A581" s="28">
        <f>A554</f>
        <v>2</v>
      </c>
      <c r="B581" s="14">
        <f>B554</f>
        <v>7</v>
      </c>
      <c r="C581" s="10" t="s">
        <v>36</v>
      </c>
      <c r="D581" s="7" t="s">
        <v>21</v>
      </c>
      <c r="E581" s="47" t="s">
        <v>188</v>
      </c>
      <c r="F581" s="48">
        <v>100</v>
      </c>
      <c r="G581" s="48">
        <v>15.11</v>
      </c>
      <c r="H581" s="48">
        <v>21.39</v>
      </c>
      <c r="I581" s="48">
        <v>4.47</v>
      </c>
      <c r="J581" s="48">
        <v>185.62</v>
      </c>
      <c r="K581" s="49">
        <v>94</v>
      </c>
      <c r="L581" s="48"/>
    </row>
    <row r="582" spans="1:12" ht="15" x14ac:dyDescent="0.25">
      <c r="A582" s="25"/>
      <c r="B582" s="16"/>
      <c r="C582" s="11"/>
      <c r="D582" s="7" t="s">
        <v>30</v>
      </c>
      <c r="E582" s="47" t="s">
        <v>113</v>
      </c>
      <c r="F582" s="48">
        <v>150</v>
      </c>
      <c r="G582" s="48">
        <v>6.86</v>
      </c>
      <c r="H582" s="48">
        <v>4.43</v>
      </c>
      <c r="I582" s="48">
        <v>43.78</v>
      </c>
      <c r="J582" s="48">
        <v>232.61</v>
      </c>
      <c r="K582" s="49">
        <v>82</v>
      </c>
      <c r="L582" s="48"/>
    </row>
    <row r="583" spans="1:12" ht="15" x14ac:dyDescent="0.25">
      <c r="A583" s="25"/>
      <c r="B583" s="16"/>
      <c r="C583" s="11"/>
      <c r="D583" s="7" t="s">
        <v>31</v>
      </c>
      <c r="E583" s="47" t="s">
        <v>147</v>
      </c>
      <c r="F583" s="48">
        <v>180</v>
      </c>
      <c r="G583" s="48">
        <v>0.14000000000000001</v>
      </c>
      <c r="H583" s="48">
        <v>0.09</v>
      </c>
      <c r="I583" s="48">
        <v>23.66</v>
      </c>
      <c r="J583" s="48">
        <v>97</v>
      </c>
      <c r="K583" s="49">
        <v>113</v>
      </c>
      <c r="L583" s="48"/>
    </row>
    <row r="584" spans="1:12" ht="15" x14ac:dyDescent="0.25">
      <c r="A584" s="25"/>
      <c r="B584" s="16"/>
      <c r="C584" s="11"/>
      <c r="D584" s="7" t="s">
        <v>23</v>
      </c>
      <c r="E584" s="47" t="s">
        <v>51</v>
      </c>
      <c r="F584" s="48">
        <v>50</v>
      </c>
      <c r="G584" s="48">
        <v>3.8</v>
      </c>
      <c r="H584" s="48">
        <v>0.4</v>
      </c>
      <c r="I584" s="48">
        <v>24.6</v>
      </c>
      <c r="J584" s="48">
        <v>117.5</v>
      </c>
      <c r="K584" s="49" t="s">
        <v>54</v>
      </c>
      <c r="L584" s="48"/>
    </row>
    <row r="585" spans="1:12" ht="15" x14ac:dyDescent="0.25">
      <c r="A585" s="25"/>
      <c r="B585" s="16"/>
      <c r="C585" s="11"/>
      <c r="D585" s="6" t="s">
        <v>71</v>
      </c>
      <c r="E585" s="47" t="s">
        <v>52</v>
      </c>
      <c r="F585" s="48">
        <v>20</v>
      </c>
      <c r="G585" s="48">
        <v>1.36</v>
      </c>
      <c r="H585" s="48">
        <v>0.26</v>
      </c>
      <c r="I585" s="48">
        <v>7.96</v>
      </c>
      <c r="J585" s="48">
        <v>40.200000000000003</v>
      </c>
      <c r="K585" s="49" t="s">
        <v>54</v>
      </c>
      <c r="L585" s="48"/>
    </row>
    <row r="586" spans="1:12" ht="15" x14ac:dyDescent="0.25">
      <c r="A586" s="25"/>
      <c r="B586" s="16"/>
      <c r="C586" s="11"/>
      <c r="D586" s="6" t="s">
        <v>79</v>
      </c>
      <c r="E586" s="47" t="s">
        <v>83</v>
      </c>
      <c r="F586" s="48">
        <v>60</v>
      </c>
      <c r="G586" s="48">
        <v>2.11</v>
      </c>
      <c r="H586" s="48">
        <v>3.02</v>
      </c>
      <c r="I586" s="48">
        <v>3.78</v>
      </c>
      <c r="J586" s="48">
        <v>50.56</v>
      </c>
      <c r="K586" s="49">
        <v>41</v>
      </c>
      <c r="L586" s="48"/>
    </row>
    <row r="587" spans="1:12" ht="15" x14ac:dyDescent="0.25">
      <c r="A587" s="26"/>
      <c r="B587" s="18"/>
      <c r="C587" s="8"/>
      <c r="D587" s="19" t="s">
        <v>39</v>
      </c>
      <c r="E587" s="9"/>
      <c r="F587" s="21">
        <f>SUM(F581:F586)</f>
        <v>560</v>
      </c>
      <c r="G587" s="21">
        <f t="shared" ref="G587:J587" si="153">SUM(G581:G586)</f>
        <v>29.38</v>
      </c>
      <c r="H587" s="21">
        <f t="shared" si="153"/>
        <v>29.59</v>
      </c>
      <c r="I587" s="21">
        <f t="shared" si="153"/>
        <v>108.24999999999999</v>
      </c>
      <c r="J587" s="21">
        <f t="shared" si="153"/>
        <v>723.49</v>
      </c>
      <c r="K587" s="27"/>
      <c r="L587" s="21">
        <f t="shared" ref="L587" si="154">SUM(L581:L586)</f>
        <v>0</v>
      </c>
    </row>
    <row r="588" spans="1:12" ht="15" x14ac:dyDescent="0.25">
      <c r="A588" s="28">
        <f>A554</f>
        <v>2</v>
      </c>
      <c r="B588" s="14">
        <f>B554</f>
        <v>7</v>
      </c>
      <c r="C588" s="10" t="s">
        <v>37</v>
      </c>
      <c r="D588" s="12" t="s">
        <v>38</v>
      </c>
      <c r="E588" s="47"/>
      <c r="F588" s="48"/>
      <c r="G588" s="48"/>
      <c r="H588" s="48"/>
      <c r="I588" s="48"/>
      <c r="J588" s="48"/>
      <c r="K588" s="49"/>
      <c r="L588" s="48"/>
    </row>
    <row r="589" spans="1:12" ht="15" x14ac:dyDescent="0.25">
      <c r="A589" s="25"/>
      <c r="B589" s="16"/>
      <c r="C589" s="11"/>
      <c r="D589" s="12" t="s">
        <v>35</v>
      </c>
      <c r="E589" s="47"/>
      <c r="F589" s="48"/>
      <c r="G589" s="48"/>
      <c r="H589" s="48"/>
      <c r="I589" s="48"/>
      <c r="J589" s="48"/>
      <c r="K589" s="49"/>
      <c r="L589" s="48"/>
    </row>
    <row r="590" spans="1:12" ht="15" x14ac:dyDescent="0.25">
      <c r="A590" s="25"/>
      <c r="B590" s="16"/>
      <c r="C590" s="11"/>
      <c r="D590" s="12" t="s">
        <v>31</v>
      </c>
      <c r="E590" s="47"/>
      <c r="F590" s="48"/>
      <c r="G590" s="48"/>
      <c r="H590" s="48"/>
      <c r="I590" s="48"/>
      <c r="J590" s="48"/>
      <c r="K590" s="49"/>
      <c r="L590" s="48"/>
    </row>
    <row r="591" spans="1:12" ht="15" x14ac:dyDescent="0.25">
      <c r="A591" s="25"/>
      <c r="B591" s="16"/>
      <c r="C591" s="11"/>
      <c r="D591" s="12" t="s">
        <v>24</v>
      </c>
      <c r="E591" s="47"/>
      <c r="F591" s="48"/>
      <c r="G591" s="48"/>
      <c r="H591" s="48"/>
      <c r="I591" s="48"/>
      <c r="J591" s="48"/>
      <c r="K591" s="49"/>
      <c r="L591" s="48"/>
    </row>
    <row r="592" spans="1:12" ht="15" x14ac:dyDescent="0.25">
      <c r="A592" s="25"/>
      <c r="B592" s="16"/>
      <c r="C592" s="11"/>
      <c r="D592" s="6"/>
      <c r="E592" s="47"/>
      <c r="F592" s="48"/>
      <c r="G592" s="48"/>
      <c r="H592" s="48"/>
      <c r="I592" s="48"/>
      <c r="J592" s="48"/>
      <c r="K592" s="49"/>
      <c r="L592" s="48"/>
    </row>
    <row r="593" spans="1:12" ht="15" x14ac:dyDescent="0.25">
      <c r="A593" s="25"/>
      <c r="B593" s="16"/>
      <c r="C593" s="11"/>
      <c r="D593" s="6"/>
      <c r="E593" s="47"/>
      <c r="F593" s="48"/>
      <c r="G593" s="48"/>
      <c r="H593" s="48"/>
      <c r="I593" s="48"/>
      <c r="J593" s="48"/>
      <c r="K593" s="49"/>
      <c r="L593" s="48"/>
    </row>
    <row r="594" spans="1:12" ht="15" x14ac:dyDescent="0.25">
      <c r="A594" s="26"/>
      <c r="B594" s="18"/>
      <c r="C594" s="8"/>
      <c r="D594" s="20" t="s">
        <v>39</v>
      </c>
      <c r="E594" s="9"/>
      <c r="F594" s="21">
        <f>SUM(F588:F593)</f>
        <v>0</v>
      </c>
      <c r="G594" s="21">
        <f t="shared" ref="G594:J594" si="155">SUM(G588:G593)</f>
        <v>0</v>
      </c>
      <c r="H594" s="21">
        <f t="shared" si="155"/>
        <v>0</v>
      </c>
      <c r="I594" s="21">
        <f t="shared" si="155"/>
        <v>0</v>
      </c>
      <c r="J594" s="21">
        <f t="shared" si="155"/>
        <v>0</v>
      </c>
      <c r="K594" s="27"/>
      <c r="L594" s="21">
        <f t="shared" ref="L594" si="156">SUM(L588:L593)</f>
        <v>0</v>
      </c>
    </row>
    <row r="595" spans="1:12" ht="14.45" customHeight="1" thickBot="1" x14ac:dyDescent="0.25">
      <c r="A595" s="37">
        <f>A554</f>
        <v>2</v>
      </c>
      <c r="B595" s="38">
        <f>B554</f>
        <v>7</v>
      </c>
      <c r="C595" s="57" t="s">
        <v>4</v>
      </c>
      <c r="D595" s="58"/>
      <c r="E595" s="33"/>
      <c r="F595" s="34">
        <f>F561+F565+F575+F580+F587+F594</f>
        <v>2541</v>
      </c>
      <c r="G595" s="34">
        <f t="shared" ref="G595:J595" si="157">G561+G565+G575+G580+G587+G594</f>
        <v>112.63999999999999</v>
      </c>
      <c r="H595" s="34">
        <f t="shared" si="157"/>
        <v>111.82</v>
      </c>
      <c r="I595" s="34">
        <f t="shared" si="157"/>
        <v>390.98</v>
      </c>
      <c r="J595" s="34">
        <f t="shared" si="157"/>
        <v>2775.7200000000003</v>
      </c>
      <c r="K595" s="35"/>
      <c r="L595" s="34">
        <f t="shared" ref="L595" si="158">L561+L565+L575+L580+L587+L594</f>
        <v>543.01</v>
      </c>
    </row>
    <row r="596" spans="1:12" ht="13.5" thickBot="1" x14ac:dyDescent="0.25">
      <c r="A596" s="29"/>
      <c r="B596" s="30"/>
      <c r="C596" s="56" t="s">
        <v>5</v>
      </c>
      <c r="D596" s="56"/>
      <c r="E596" s="56"/>
      <c r="F596" s="39">
        <f>(F47+F89+F131+F173+F216+F258+F300+F342+F384+F426+F469+F511+F553+F595)/(IF(F47=0,0,1)+IF(F89=0,0,1)+IF(F131=0,0,1)+IF(F173=0,0,1)+IF(F216=0,0,1)+IF(F258=0,0,1)+IF(F300=0,0,1)+IF(F342=0,0,1)+IF(F384=0,0,1)+IF(F426=0,0,1)+IF(F469=0,0,1)+IF(F511=0,0,1)+IF(F553=0,0,1)+IF(F595=0,0,1))</f>
        <v>2519.5714285714284</v>
      </c>
      <c r="G596" s="39">
        <f t="shared" ref="G596:L596" si="159">(G47+G89+G131+G173+G216+G258+G300+G342+G384+G426+G469+G511+G553+G595)/(IF(G47=0,0,1)+IF(G89=0,0,1)+IF(G131=0,0,1)+IF(G173=0,0,1)+IF(G216=0,0,1)+IF(G258=0,0,1)+IF(G300=0,0,1)+IF(G342=0,0,1)+IF(G384=0,0,1)+IF(G426=0,0,1)+IF(G469=0,0,1)+IF(G511=0,0,1)+IF(G553=0,0,1)+IF(G595=0,0,1))</f>
        <v>100.43785714285711</v>
      </c>
      <c r="H596" s="39">
        <f t="shared" si="159"/>
        <v>104.71714285714286</v>
      </c>
      <c r="I596" s="39">
        <f t="shared" si="159"/>
        <v>389.48428571428576</v>
      </c>
      <c r="J596" s="39">
        <f t="shared" si="159"/>
        <v>2574.761428571429</v>
      </c>
      <c r="K596" s="39"/>
      <c r="L596" s="39">
        <f t="shared" si="159"/>
        <v>543.0100000000001</v>
      </c>
    </row>
  </sheetData>
  <mergeCells count="18">
    <mergeCell ref="C131:D131"/>
    <mergeCell ref="C1:E1"/>
    <mergeCell ref="H1:K1"/>
    <mergeCell ref="H2:K2"/>
    <mergeCell ref="C47:D47"/>
    <mergeCell ref="C89:D89"/>
    <mergeCell ref="C596:E596"/>
    <mergeCell ref="C173:D173"/>
    <mergeCell ref="C216:D216"/>
    <mergeCell ref="C258:D258"/>
    <mergeCell ref="C300:D300"/>
    <mergeCell ref="C342:D342"/>
    <mergeCell ref="C384:D384"/>
    <mergeCell ref="C426:D426"/>
    <mergeCell ref="C469:D469"/>
    <mergeCell ref="C511:D511"/>
    <mergeCell ref="C553:D553"/>
    <mergeCell ref="C595:D595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0"/>
  <sheetViews>
    <sheetView tabSelected="1" zoomScale="85" zoomScaleNormal="85" workbookViewId="0">
      <pane xSplit="4" ySplit="5" topLeftCell="E594" activePane="bottomRight" state="frozen"/>
      <selection pane="topRight" activeCell="E1" sqref="E1"/>
      <selection pane="bottomLeft" activeCell="A6" sqref="A6"/>
      <selection pane="bottomRight" activeCell="J5" sqref="J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.140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45</v>
      </c>
      <c r="D1" s="60"/>
      <c r="E1" s="60"/>
      <c r="F1" s="13" t="s">
        <v>16</v>
      </c>
      <c r="G1" s="2" t="s">
        <v>17</v>
      </c>
      <c r="H1" s="61" t="s">
        <v>46</v>
      </c>
      <c r="I1" s="61"/>
      <c r="J1" s="61"/>
      <c r="K1" s="61"/>
    </row>
    <row r="2" spans="1:12" ht="18" x14ac:dyDescent="0.2">
      <c r="A2" s="40" t="s">
        <v>6</v>
      </c>
      <c r="C2" s="2"/>
      <c r="G2" s="2" t="s">
        <v>18</v>
      </c>
      <c r="H2" s="61" t="s">
        <v>47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>
        <v>10</v>
      </c>
      <c r="I3" s="52">
        <v>1</v>
      </c>
      <c r="J3" s="53">
        <v>2024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3.75" x14ac:dyDescent="0.2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4" t="s">
        <v>154</v>
      </c>
      <c r="F6" s="45">
        <v>200</v>
      </c>
      <c r="G6" s="45">
        <v>5.09</v>
      </c>
      <c r="H6" s="45">
        <v>6.78</v>
      </c>
      <c r="I6" s="45">
        <v>27.98</v>
      </c>
      <c r="J6" s="45">
        <v>193.26</v>
      </c>
      <c r="K6" s="46">
        <v>102</v>
      </c>
      <c r="L6" s="45">
        <v>572.25</v>
      </c>
    </row>
    <row r="7" spans="1:12" ht="15" x14ac:dyDescent="0.25">
      <c r="A7" s="25"/>
      <c r="B7" s="16"/>
      <c r="C7" s="11"/>
      <c r="D7" s="6"/>
      <c r="E7" s="47" t="s">
        <v>49</v>
      </c>
      <c r="F7" s="48">
        <v>7</v>
      </c>
      <c r="G7" s="48">
        <v>0.05</v>
      </c>
      <c r="H7" s="48">
        <v>4.47</v>
      </c>
      <c r="I7" s="48">
        <v>0.08</v>
      </c>
      <c r="J7" s="48">
        <v>40.79</v>
      </c>
      <c r="K7" s="49">
        <v>902</v>
      </c>
      <c r="L7" s="48"/>
    </row>
    <row r="8" spans="1:12" ht="15" x14ac:dyDescent="0.25">
      <c r="A8" s="25"/>
      <c r="B8" s="16"/>
      <c r="C8" s="11"/>
      <c r="D8" s="7" t="s">
        <v>22</v>
      </c>
      <c r="E8" s="47" t="s">
        <v>50</v>
      </c>
      <c r="F8" s="48">
        <v>180</v>
      </c>
      <c r="G8" s="48">
        <v>5.57</v>
      </c>
      <c r="H8" s="48">
        <v>4.37</v>
      </c>
      <c r="I8" s="48">
        <v>17.190000000000001</v>
      </c>
      <c r="J8" s="48">
        <v>130.37</v>
      </c>
      <c r="K8" s="49">
        <v>608</v>
      </c>
      <c r="L8" s="48"/>
    </row>
    <row r="9" spans="1:12" ht="15" x14ac:dyDescent="0.25">
      <c r="A9" s="25"/>
      <c r="B9" s="16"/>
      <c r="C9" s="11"/>
      <c r="D9" s="7" t="s">
        <v>23</v>
      </c>
      <c r="E9" s="47" t="s">
        <v>189</v>
      </c>
      <c r="F9" s="48">
        <v>30</v>
      </c>
      <c r="G9" s="48">
        <v>2.2799999999999998</v>
      </c>
      <c r="H9" s="48">
        <v>0.36</v>
      </c>
      <c r="I9" s="48">
        <v>14.76</v>
      </c>
      <c r="J9" s="48">
        <v>71.400000000000006</v>
      </c>
      <c r="K9" s="49">
        <v>919</v>
      </c>
      <c r="L9" s="48"/>
    </row>
    <row r="10" spans="1:12" ht="15" x14ac:dyDescent="0.25">
      <c r="A10" s="25"/>
      <c r="B10" s="16"/>
      <c r="C10" s="11"/>
      <c r="D10" s="7" t="s">
        <v>24</v>
      </c>
      <c r="E10" s="47" t="s">
        <v>64</v>
      </c>
      <c r="F10" s="48">
        <v>140</v>
      </c>
      <c r="G10" s="48">
        <v>0.56000000000000005</v>
      </c>
      <c r="H10" s="48">
        <v>0.56000000000000005</v>
      </c>
      <c r="I10" s="48">
        <v>12.46</v>
      </c>
      <c r="J10" s="48">
        <v>57.12</v>
      </c>
      <c r="K10" s="49">
        <v>921</v>
      </c>
      <c r="L10" s="48"/>
    </row>
    <row r="11" spans="1:12" ht="15" x14ac:dyDescent="0.25">
      <c r="A11" s="25"/>
      <c r="B11" s="16"/>
      <c r="C11" s="11"/>
      <c r="D11" s="6"/>
      <c r="E11" s="47" t="s">
        <v>52</v>
      </c>
      <c r="F11" s="48">
        <v>20</v>
      </c>
      <c r="G11" s="48">
        <v>1.32</v>
      </c>
      <c r="H11" s="48">
        <v>0.24</v>
      </c>
      <c r="I11" s="48">
        <v>6.68</v>
      </c>
      <c r="J11" s="48">
        <v>34.159999999999997</v>
      </c>
      <c r="K11" s="49">
        <v>920</v>
      </c>
      <c r="L11" s="48"/>
    </row>
    <row r="12" spans="1:12" ht="15" x14ac:dyDescent="0.25">
      <c r="A12" s="25"/>
      <c r="B12" s="16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577</v>
      </c>
      <c r="G13" s="21">
        <f>SUM(G6:G12)</f>
        <v>14.870000000000001</v>
      </c>
      <c r="H13" s="21">
        <f>SUM(H6:H12)</f>
        <v>16.779999999999998</v>
      </c>
      <c r="I13" s="21">
        <f>SUM(I6:I12)</f>
        <v>79.150000000000006</v>
      </c>
      <c r="J13" s="21">
        <f>SUM(J6:J12)</f>
        <v>527.09999999999991</v>
      </c>
      <c r="K13" s="27"/>
      <c r="L13" s="21">
        <f t="shared" ref="L13" si="0">SUM(L6:L12)</f>
        <v>572.25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5"/>
      <c r="B15" s="16"/>
      <c r="C15" s="11"/>
      <c r="D15" s="6" t="s">
        <v>78</v>
      </c>
      <c r="E15" s="47" t="s">
        <v>55</v>
      </c>
      <c r="F15" s="48">
        <v>200</v>
      </c>
      <c r="G15" s="48">
        <v>5.67</v>
      </c>
      <c r="H15" s="48">
        <v>4.62</v>
      </c>
      <c r="I15" s="48">
        <v>9.24</v>
      </c>
      <c r="J15" s="48">
        <v>101.22</v>
      </c>
      <c r="K15" s="49">
        <v>620</v>
      </c>
      <c r="L15" s="48"/>
    </row>
    <row r="16" spans="1:12" ht="15" x14ac:dyDescent="0.25">
      <c r="A16" s="25"/>
      <c r="B16" s="16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200</v>
      </c>
      <c r="G17" s="21">
        <f t="shared" ref="G17:L17" si="1">SUM(G14:G16)</f>
        <v>5.67</v>
      </c>
      <c r="H17" s="21">
        <f t="shared" si="1"/>
        <v>4.62</v>
      </c>
      <c r="I17" s="21">
        <f t="shared" si="1"/>
        <v>9.24</v>
      </c>
      <c r="J17" s="21">
        <f t="shared" si="1"/>
        <v>101.22</v>
      </c>
      <c r="K17" s="27"/>
      <c r="L17" s="21">
        <f t="shared" si="1"/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47" t="s">
        <v>57</v>
      </c>
      <c r="F18" s="48">
        <v>100</v>
      </c>
      <c r="G18" s="48">
        <v>10.17</v>
      </c>
      <c r="H18" s="48">
        <v>16.55</v>
      </c>
      <c r="I18" s="48">
        <v>4.42</v>
      </c>
      <c r="J18" s="48">
        <v>207.31</v>
      </c>
      <c r="K18" s="49">
        <v>241</v>
      </c>
      <c r="L18" s="48"/>
    </row>
    <row r="19" spans="1:12" ht="15" x14ac:dyDescent="0.25">
      <c r="A19" s="25"/>
      <c r="B19" s="16"/>
      <c r="C19" s="11"/>
      <c r="D19" s="7" t="s">
        <v>28</v>
      </c>
      <c r="E19" s="47" t="s">
        <v>190</v>
      </c>
      <c r="F19" s="48">
        <v>250</v>
      </c>
      <c r="G19" s="48">
        <v>1.76</v>
      </c>
      <c r="H19" s="48">
        <v>3.77</v>
      </c>
      <c r="I19" s="48">
        <v>11.84</v>
      </c>
      <c r="J19" s="48">
        <v>88.33</v>
      </c>
      <c r="K19" s="49">
        <v>300</v>
      </c>
      <c r="L19" s="48"/>
    </row>
    <row r="20" spans="1:12" ht="15" x14ac:dyDescent="0.25">
      <c r="A20" s="25"/>
      <c r="B20" s="16"/>
      <c r="C20" s="11"/>
      <c r="D20" s="7" t="s">
        <v>29</v>
      </c>
      <c r="E20" s="47" t="s">
        <v>191</v>
      </c>
      <c r="F20" s="48">
        <v>120</v>
      </c>
      <c r="G20" s="48">
        <v>14.83</v>
      </c>
      <c r="H20" s="48">
        <v>10.74</v>
      </c>
      <c r="I20" s="48">
        <v>19.07</v>
      </c>
      <c r="J20" s="48">
        <v>232.26</v>
      </c>
      <c r="K20" s="49">
        <v>413</v>
      </c>
      <c r="L20" s="48"/>
    </row>
    <row r="21" spans="1:12" ht="15" x14ac:dyDescent="0.25">
      <c r="A21" s="25"/>
      <c r="B21" s="16"/>
      <c r="C21" s="11"/>
      <c r="D21" s="7" t="s">
        <v>30</v>
      </c>
      <c r="E21" s="47" t="s">
        <v>60</v>
      </c>
      <c r="F21" s="48">
        <v>200</v>
      </c>
      <c r="G21" s="48">
        <v>4.33</v>
      </c>
      <c r="H21" s="48">
        <v>13.48</v>
      </c>
      <c r="I21" s="48">
        <v>22.93</v>
      </c>
      <c r="J21" s="48">
        <v>230.36</v>
      </c>
      <c r="K21" s="49">
        <v>512</v>
      </c>
      <c r="L21" s="48"/>
    </row>
    <row r="22" spans="1:12" ht="15" x14ac:dyDescent="0.25">
      <c r="A22" s="25"/>
      <c r="B22" s="16"/>
      <c r="C22" s="11"/>
      <c r="D22" s="7" t="s">
        <v>31</v>
      </c>
      <c r="E22" s="47" t="s">
        <v>61</v>
      </c>
      <c r="F22" s="48">
        <v>190</v>
      </c>
      <c r="G22" s="48">
        <v>0.19</v>
      </c>
      <c r="H22" s="48">
        <v>0</v>
      </c>
      <c r="I22" s="48">
        <v>21.66</v>
      </c>
      <c r="J22" s="48">
        <v>87.4</v>
      </c>
      <c r="K22" s="49">
        <v>628</v>
      </c>
      <c r="L22" s="48"/>
    </row>
    <row r="23" spans="1:12" ht="15" x14ac:dyDescent="0.25">
      <c r="A23" s="25"/>
      <c r="B23" s="16"/>
      <c r="C23" s="11"/>
      <c r="D23" s="7" t="s">
        <v>32</v>
      </c>
      <c r="E23" s="47" t="s">
        <v>51</v>
      </c>
      <c r="F23" s="48">
        <v>45</v>
      </c>
      <c r="G23" s="48">
        <v>3.42</v>
      </c>
      <c r="H23" s="48">
        <v>0.54</v>
      </c>
      <c r="I23" s="48">
        <v>22.14</v>
      </c>
      <c r="J23" s="48">
        <v>107.1</v>
      </c>
      <c r="K23" s="49">
        <v>919</v>
      </c>
      <c r="L23" s="48"/>
    </row>
    <row r="24" spans="1:12" ht="15" x14ac:dyDescent="0.25">
      <c r="A24" s="25"/>
      <c r="B24" s="16"/>
      <c r="C24" s="11"/>
      <c r="D24" s="7" t="s">
        <v>33</v>
      </c>
      <c r="E24" s="47" t="s">
        <v>52</v>
      </c>
      <c r="F24" s="48">
        <v>25</v>
      </c>
      <c r="G24" s="48">
        <v>1.65</v>
      </c>
      <c r="H24" s="48">
        <v>0.3</v>
      </c>
      <c r="I24" s="48">
        <v>8.35</v>
      </c>
      <c r="J24" s="48">
        <v>42.7</v>
      </c>
      <c r="K24" s="49">
        <v>920</v>
      </c>
      <c r="L24" s="48"/>
    </row>
    <row r="25" spans="1:12" ht="15" x14ac:dyDescent="0.25">
      <c r="A25" s="25"/>
      <c r="B25" s="16"/>
      <c r="C25" s="11"/>
      <c r="D25" s="6"/>
      <c r="E25" s="47" t="s">
        <v>192</v>
      </c>
      <c r="F25" s="48">
        <v>120</v>
      </c>
      <c r="G25" s="48">
        <v>18.73</v>
      </c>
      <c r="H25" s="48">
        <v>14.18</v>
      </c>
      <c r="I25" s="48">
        <v>14.5</v>
      </c>
      <c r="J25" s="48">
        <v>260.55</v>
      </c>
      <c r="K25" s="49">
        <v>401</v>
      </c>
      <c r="L25" s="48"/>
    </row>
    <row r="26" spans="1:12" ht="15" x14ac:dyDescent="0.25">
      <c r="A26" s="25"/>
      <c r="B26" s="16"/>
      <c r="C26" s="11"/>
      <c r="D26" s="6"/>
      <c r="E26" s="47" t="s">
        <v>167</v>
      </c>
      <c r="F26" s="48">
        <v>10</v>
      </c>
      <c r="G26" s="48">
        <v>0.24</v>
      </c>
      <c r="H26" s="48">
        <v>1.32</v>
      </c>
      <c r="I26" s="48">
        <v>0.33</v>
      </c>
      <c r="J26" s="48">
        <v>14.16</v>
      </c>
      <c r="K26" s="49">
        <v>904</v>
      </c>
      <c r="L26" s="48"/>
    </row>
    <row r="27" spans="1:12" ht="15" x14ac:dyDescent="0.25">
      <c r="A27" s="25"/>
      <c r="B27" s="16"/>
      <c r="C27" s="11"/>
      <c r="D27" s="6"/>
      <c r="E27" s="47" t="s">
        <v>193</v>
      </c>
      <c r="F27" s="48">
        <v>20</v>
      </c>
      <c r="G27" s="48">
        <v>5.64</v>
      </c>
      <c r="H27" s="48">
        <v>4.54</v>
      </c>
      <c r="I27" s="48">
        <v>0.71</v>
      </c>
      <c r="J27" s="48">
        <v>66.260000000000005</v>
      </c>
      <c r="K27" s="49">
        <v>416</v>
      </c>
      <c r="L27" s="48"/>
    </row>
    <row r="28" spans="1:12" ht="15" x14ac:dyDescent="0.25">
      <c r="A28" s="26"/>
      <c r="B28" s="18"/>
      <c r="C28" s="8"/>
      <c r="D28" s="19" t="s">
        <v>39</v>
      </c>
      <c r="E28" s="9"/>
      <c r="F28" s="21">
        <f>SUM(F18:F27)</f>
        <v>1080</v>
      </c>
      <c r="G28" s="21">
        <f>SUM(G18:G27)</f>
        <v>60.96</v>
      </c>
      <c r="H28" s="21">
        <f>SUM(H18:H27)</f>
        <v>65.42</v>
      </c>
      <c r="I28" s="21">
        <f>SUM(I18:I27)</f>
        <v>125.94999999999999</v>
      </c>
      <c r="J28" s="21">
        <f>SUM(J18:J27)</f>
        <v>1336.43</v>
      </c>
      <c r="K28" s="27"/>
      <c r="L28" s="21">
        <f t="shared" ref="L28" si="2">SUM(L18:L26)</f>
        <v>0</v>
      </c>
    </row>
    <row r="29" spans="1:12" ht="15" x14ac:dyDescent="0.25">
      <c r="A29" s="28">
        <f>A6</f>
        <v>1</v>
      </c>
      <c r="B29" s="14">
        <f>B6</f>
        <v>1</v>
      </c>
      <c r="C29" s="10" t="s">
        <v>34</v>
      </c>
      <c r="D29" s="12" t="s">
        <v>35</v>
      </c>
      <c r="E29" s="47" t="s">
        <v>91</v>
      </c>
      <c r="F29" s="48">
        <v>165</v>
      </c>
      <c r="G29" s="48">
        <v>13.61</v>
      </c>
      <c r="H29" s="48">
        <v>10.42</v>
      </c>
      <c r="I29" s="48">
        <v>78.06</v>
      </c>
      <c r="J29" s="48">
        <v>460.46</v>
      </c>
      <c r="K29" s="49">
        <v>702</v>
      </c>
      <c r="L29" s="48"/>
    </row>
    <row r="30" spans="1:12" ht="15" x14ac:dyDescent="0.25">
      <c r="A30" s="25"/>
      <c r="B30" s="16"/>
      <c r="C30" s="11"/>
      <c r="D30" s="12" t="s">
        <v>31</v>
      </c>
      <c r="E30" s="47" t="s">
        <v>55</v>
      </c>
      <c r="F30" s="48">
        <v>180</v>
      </c>
      <c r="G30" s="48">
        <v>5.0999999999999996</v>
      </c>
      <c r="H30" s="48" t="s">
        <v>194</v>
      </c>
      <c r="I30" s="48">
        <v>8.32</v>
      </c>
      <c r="J30" s="48">
        <v>91.12</v>
      </c>
      <c r="K30" s="49">
        <v>620</v>
      </c>
      <c r="L30" s="48"/>
    </row>
    <row r="31" spans="1:12" ht="15" x14ac:dyDescent="0.25">
      <c r="A31" s="25"/>
      <c r="B31" s="16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5"/>
      <c r="B32" s="16"/>
      <c r="C32" s="11"/>
      <c r="D32" s="6"/>
      <c r="E32" s="47"/>
      <c r="F32" s="48"/>
      <c r="G32" s="48"/>
      <c r="H32" s="48"/>
      <c r="I32" s="48"/>
      <c r="J32" s="48"/>
      <c r="K32" s="49"/>
      <c r="L32" s="48"/>
    </row>
    <row r="33" spans="1:12" ht="15" x14ac:dyDescent="0.25">
      <c r="A33" s="26"/>
      <c r="B33" s="18"/>
      <c r="C33" s="8"/>
      <c r="D33" s="19" t="s">
        <v>39</v>
      </c>
      <c r="E33" s="9"/>
      <c r="F33" s="21">
        <f>SUM(F29:F32)</f>
        <v>345</v>
      </c>
      <c r="G33" s="21">
        <f t="shared" ref="G33:L33" si="3">SUM(G29:G32)</f>
        <v>18.71</v>
      </c>
      <c r="H33" s="21">
        <f t="shared" si="3"/>
        <v>10.42</v>
      </c>
      <c r="I33" s="21">
        <f t="shared" si="3"/>
        <v>86.38</v>
      </c>
      <c r="J33" s="21">
        <f t="shared" si="3"/>
        <v>551.57999999999993</v>
      </c>
      <c r="K33" s="27"/>
      <c r="L33" s="21">
        <f t="shared" si="3"/>
        <v>0</v>
      </c>
    </row>
    <row r="34" spans="1:12" ht="15" x14ac:dyDescent="0.25">
      <c r="A34" s="28">
        <f>A6</f>
        <v>1</v>
      </c>
      <c r="B34" s="14">
        <f>B6</f>
        <v>1</v>
      </c>
      <c r="C34" s="10" t="s">
        <v>36</v>
      </c>
      <c r="D34" s="7" t="s">
        <v>21</v>
      </c>
      <c r="E34" s="47" t="s">
        <v>66</v>
      </c>
      <c r="F34" s="48">
        <v>100</v>
      </c>
      <c r="G34" s="48">
        <v>16.09</v>
      </c>
      <c r="H34" s="48">
        <v>21.98</v>
      </c>
      <c r="I34" s="48">
        <v>6.69</v>
      </c>
      <c r="J34" s="48">
        <v>139.65</v>
      </c>
      <c r="K34" s="49">
        <v>403</v>
      </c>
      <c r="L34" s="48"/>
    </row>
    <row r="35" spans="1:12" ht="15" x14ac:dyDescent="0.25">
      <c r="A35" s="25"/>
      <c r="B35" s="16"/>
      <c r="C35" s="11"/>
      <c r="D35" s="7" t="s">
        <v>30</v>
      </c>
      <c r="E35" s="47" t="s">
        <v>67</v>
      </c>
      <c r="F35" s="48">
        <v>150</v>
      </c>
      <c r="G35" s="48">
        <v>4.41</v>
      </c>
      <c r="H35" s="48">
        <v>4.99</v>
      </c>
      <c r="I35" s="48">
        <v>30.53</v>
      </c>
      <c r="J35" s="48">
        <v>184.67</v>
      </c>
      <c r="K35" s="49">
        <v>507</v>
      </c>
      <c r="L35" s="48"/>
    </row>
    <row r="36" spans="1:12" ht="15" x14ac:dyDescent="0.25">
      <c r="A36" s="25"/>
      <c r="B36" s="16"/>
      <c r="C36" s="11"/>
      <c r="D36" s="7" t="s">
        <v>31</v>
      </c>
      <c r="E36" s="47" t="s">
        <v>68</v>
      </c>
      <c r="F36" s="48">
        <v>180</v>
      </c>
      <c r="G36" s="48">
        <v>0.56000000000000005</v>
      </c>
      <c r="H36" s="48">
        <v>0.37</v>
      </c>
      <c r="I36" s="48">
        <v>14.67</v>
      </c>
      <c r="J36" s="48">
        <v>64.25</v>
      </c>
      <c r="K36" s="49">
        <v>630</v>
      </c>
      <c r="L36" s="48"/>
    </row>
    <row r="37" spans="1:12" ht="15" x14ac:dyDescent="0.25">
      <c r="A37" s="25"/>
      <c r="B37" s="16"/>
      <c r="C37" s="11"/>
      <c r="D37" s="7" t="s">
        <v>23</v>
      </c>
      <c r="E37" s="47" t="s">
        <v>51</v>
      </c>
      <c r="F37" s="48">
        <v>40</v>
      </c>
      <c r="G37" s="48">
        <v>3.04</v>
      </c>
      <c r="H37" s="48">
        <v>0.48</v>
      </c>
      <c r="I37" s="48">
        <v>19.68</v>
      </c>
      <c r="J37" s="48">
        <v>95.2</v>
      </c>
      <c r="K37" s="49">
        <v>919</v>
      </c>
      <c r="L37" s="48"/>
    </row>
    <row r="38" spans="1:12" ht="15" x14ac:dyDescent="0.25">
      <c r="A38" s="25"/>
      <c r="B38" s="16"/>
      <c r="C38" s="11"/>
      <c r="D38" s="6" t="s">
        <v>71</v>
      </c>
      <c r="E38" s="47" t="s">
        <v>52</v>
      </c>
      <c r="F38" s="48">
        <v>20</v>
      </c>
      <c r="G38" s="48">
        <v>1.32</v>
      </c>
      <c r="H38" s="48">
        <v>0.24</v>
      </c>
      <c r="I38" s="48">
        <v>6.68</v>
      </c>
      <c r="J38" s="48">
        <v>34.159999999999997</v>
      </c>
      <c r="K38" s="49">
        <v>920</v>
      </c>
      <c r="L38" s="48"/>
    </row>
    <row r="39" spans="1:12" ht="25.5" x14ac:dyDescent="0.25">
      <c r="A39" s="25"/>
      <c r="B39" s="16"/>
      <c r="C39" s="11"/>
      <c r="D39" s="6" t="s">
        <v>79</v>
      </c>
      <c r="E39" s="47" t="s">
        <v>69</v>
      </c>
      <c r="F39" s="48">
        <v>60</v>
      </c>
      <c r="G39" s="48">
        <v>0.6</v>
      </c>
      <c r="H39" s="48">
        <v>0.1</v>
      </c>
      <c r="I39" s="48">
        <v>2.1</v>
      </c>
      <c r="J39" s="48">
        <v>11.7</v>
      </c>
      <c r="K39" s="49">
        <v>209</v>
      </c>
      <c r="L39" s="48"/>
    </row>
    <row r="40" spans="1:12" ht="15" x14ac:dyDescent="0.25">
      <c r="A40" s="25"/>
      <c r="B40" s="16"/>
      <c r="C40" s="11"/>
      <c r="D40" s="6" t="s">
        <v>79</v>
      </c>
      <c r="E40" s="47" t="s">
        <v>195</v>
      </c>
      <c r="F40" s="48">
        <v>60</v>
      </c>
      <c r="G40" s="48">
        <v>0.48</v>
      </c>
      <c r="H40" s="48">
        <v>0.11</v>
      </c>
      <c r="I40" s="48">
        <v>1.5</v>
      </c>
      <c r="J40" s="48">
        <v>8.91</v>
      </c>
      <c r="K40" s="49">
        <v>84.6</v>
      </c>
      <c r="L40" s="48"/>
    </row>
    <row r="41" spans="1:12" ht="15" x14ac:dyDescent="0.25">
      <c r="A41" s="26"/>
      <c r="B41" s="18"/>
      <c r="C41" s="8"/>
      <c r="D41" s="19" t="s">
        <v>39</v>
      </c>
      <c r="E41" s="9"/>
      <c r="F41" s="21">
        <f>SUM(F34:F40)</f>
        <v>610</v>
      </c>
      <c r="G41" s="21">
        <f>SUM(G34:G40)</f>
        <v>26.5</v>
      </c>
      <c r="H41" s="21">
        <f>SUM(H34:H40)</f>
        <v>28.27</v>
      </c>
      <c r="I41" s="21">
        <f>SUM(I34:I40)</f>
        <v>81.849999999999994</v>
      </c>
      <c r="J41" s="21">
        <f>SUM(J34:J40)</f>
        <v>538.54</v>
      </c>
      <c r="K41" s="27"/>
      <c r="L41" s="21">
        <f>SUM(L34:L39)</f>
        <v>0</v>
      </c>
    </row>
    <row r="42" spans="1:12" ht="15" x14ac:dyDescent="0.25">
      <c r="A42" s="28">
        <f>A6</f>
        <v>1</v>
      </c>
      <c r="B42" s="14">
        <f>B6</f>
        <v>1</v>
      </c>
      <c r="C42" s="10" t="s">
        <v>37</v>
      </c>
      <c r="D42" s="12" t="s">
        <v>38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5"/>
      <c r="B43" s="16"/>
      <c r="C43" s="11"/>
      <c r="D43" s="12" t="s">
        <v>35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5"/>
      <c r="B44" s="16"/>
      <c r="C44" s="11"/>
      <c r="D44" s="12" t="s">
        <v>31</v>
      </c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5"/>
      <c r="B45" s="16"/>
      <c r="C45" s="11"/>
      <c r="D45" s="12" t="s">
        <v>24</v>
      </c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5"/>
      <c r="B46" s="16"/>
      <c r="C46" s="11"/>
      <c r="D46" s="6"/>
      <c r="E46" s="47"/>
      <c r="F46" s="48"/>
      <c r="G46" s="48"/>
      <c r="H46" s="48"/>
      <c r="I46" s="48"/>
      <c r="J46" s="48"/>
      <c r="K46" s="49"/>
      <c r="L46" s="48"/>
    </row>
    <row r="47" spans="1:12" ht="15" x14ac:dyDescent="0.25">
      <c r="A47" s="25"/>
      <c r="B47" s="16"/>
      <c r="C47" s="11"/>
      <c r="D47" s="6"/>
      <c r="E47" s="47"/>
      <c r="F47" s="48"/>
      <c r="G47" s="48"/>
      <c r="H47" s="48"/>
      <c r="I47" s="48"/>
      <c r="J47" s="48"/>
      <c r="K47" s="49"/>
      <c r="L47" s="48"/>
    </row>
    <row r="48" spans="1:12" ht="15" x14ac:dyDescent="0.25">
      <c r="A48" s="26"/>
      <c r="B48" s="18"/>
      <c r="C48" s="8"/>
      <c r="D48" s="20" t="s">
        <v>39</v>
      </c>
      <c r="E48" s="9"/>
      <c r="F48" s="21">
        <f>SUM(F42:F47)</f>
        <v>0</v>
      </c>
      <c r="G48" s="21">
        <f t="shared" ref="G48:L48" si="4">SUM(G42:G47)</f>
        <v>0</v>
      </c>
      <c r="H48" s="21">
        <f t="shared" si="4"/>
        <v>0</v>
      </c>
      <c r="I48" s="21">
        <f t="shared" si="4"/>
        <v>0</v>
      </c>
      <c r="J48" s="21">
        <f t="shared" si="4"/>
        <v>0</v>
      </c>
      <c r="K48" s="27"/>
      <c r="L48" s="21">
        <f t="shared" si="4"/>
        <v>0</v>
      </c>
    </row>
    <row r="49" spans="1:12" ht="15" x14ac:dyDescent="0.2">
      <c r="A49" s="31">
        <f>A6</f>
        <v>1</v>
      </c>
      <c r="B49" s="32">
        <f>B6</f>
        <v>1</v>
      </c>
      <c r="C49" s="57" t="s">
        <v>4</v>
      </c>
      <c r="D49" s="58"/>
      <c r="E49" s="33"/>
      <c r="F49" s="34">
        <f>F13+F17+F28+F33+F41+F48</f>
        <v>2812</v>
      </c>
      <c r="G49" s="34">
        <f>G13+G17+G28+G33+G41+G48</f>
        <v>126.71000000000001</v>
      </c>
      <c r="H49" s="34">
        <f>H13+H17+H28+H33+H41+H48</f>
        <v>125.50999999999999</v>
      </c>
      <c r="I49" s="34">
        <f>I13+I17+I28+I33+I41+I48</f>
        <v>382.56999999999994</v>
      </c>
      <c r="J49" s="34">
        <f>J13+J17+J28+J33+J41+J48</f>
        <v>3054.87</v>
      </c>
      <c r="K49" s="35"/>
      <c r="L49" s="34">
        <f>L13+L17+L28+L33+L41+L48</f>
        <v>572.25</v>
      </c>
    </row>
    <row r="50" spans="1:12" ht="25.5" x14ac:dyDescent="0.25">
      <c r="A50" s="15">
        <v>1</v>
      </c>
      <c r="B50" s="16">
        <v>2</v>
      </c>
      <c r="C50" s="24" t="s">
        <v>20</v>
      </c>
      <c r="D50" s="5" t="s">
        <v>21</v>
      </c>
      <c r="E50" s="44" t="s">
        <v>196</v>
      </c>
      <c r="F50" s="45">
        <v>200</v>
      </c>
      <c r="G50" s="45">
        <v>6.41</v>
      </c>
      <c r="H50" s="45">
        <v>7.41</v>
      </c>
      <c r="I50" s="45">
        <v>33.74</v>
      </c>
      <c r="J50" s="45">
        <v>227.29</v>
      </c>
      <c r="K50" s="46">
        <v>114</v>
      </c>
      <c r="L50" s="45">
        <v>572.25</v>
      </c>
    </row>
    <row r="51" spans="1:12" ht="15" x14ac:dyDescent="0.25">
      <c r="A51" s="15"/>
      <c r="B51" s="16"/>
      <c r="C51" s="11"/>
      <c r="D51" s="6"/>
      <c r="E51" s="47" t="s">
        <v>53</v>
      </c>
      <c r="F51" s="48">
        <v>50</v>
      </c>
      <c r="G51" s="48">
        <v>5.95</v>
      </c>
      <c r="H51" s="48">
        <v>5.05</v>
      </c>
      <c r="I51" s="48">
        <v>0.3</v>
      </c>
      <c r="J51" s="48">
        <v>70.45</v>
      </c>
      <c r="K51" s="49">
        <v>112</v>
      </c>
      <c r="L51" s="48"/>
    </row>
    <row r="52" spans="1:12" ht="15" x14ac:dyDescent="0.25">
      <c r="A52" s="15"/>
      <c r="B52" s="16"/>
      <c r="C52" s="11"/>
      <c r="D52" s="7" t="s">
        <v>22</v>
      </c>
      <c r="E52" s="47" t="s">
        <v>85</v>
      </c>
      <c r="F52" s="48">
        <v>180</v>
      </c>
      <c r="G52" s="48">
        <v>0.53</v>
      </c>
      <c r="H52" s="48">
        <v>0.37</v>
      </c>
      <c r="I52" s="48">
        <v>14.55</v>
      </c>
      <c r="J52" s="48">
        <v>63.65</v>
      </c>
      <c r="K52" s="49">
        <v>632</v>
      </c>
      <c r="L52" s="48"/>
    </row>
    <row r="53" spans="1:12" ht="15" x14ac:dyDescent="0.25">
      <c r="A53" s="15"/>
      <c r="B53" s="16"/>
      <c r="C53" s="11"/>
      <c r="D53" s="7" t="s">
        <v>23</v>
      </c>
      <c r="E53" s="47" t="s">
        <v>189</v>
      </c>
      <c r="F53" s="48">
        <v>50</v>
      </c>
      <c r="G53" s="48">
        <v>3.8</v>
      </c>
      <c r="H53" s="48">
        <v>0.6</v>
      </c>
      <c r="I53" s="48">
        <v>24.6</v>
      </c>
      <c r="J53" s="48">
        <v>119</v>
      </c>
      <c r="K53" s="49">
        <v>919</v>
      </c>
      <c r="L53" s="48"/>
    </row>
    <row r="54" spans="1:12" ht="15" x14ac:dyDescent="0.25">
      <c r="A54" s="15"/>
      <c r="B54" s="16"/>
      <c r="C54" s="11"/>
      <c r="D54" s="7" t="s">
        <v>24</v>
      </c>
      <c r="E54" s="47"/>
      <c r="F54" s="48"/>
      <c r="G54" s="48"/>
      <c r="H54" s="48"/>
      <c r="I54" s="48"/>
      <c r="J54" s="48"/>
      <c r="K54" s="49"/>
      <c r="L54" s="48"/>
    </row>
    <row r="55" spans="1:12" ht="15" x14ac:dyDescent="0.25">
      <c r="A55" s="15"/>
      <c r="B55" s="16"/>
      <c r="C55" s="11"/>
      <c r="D55" s="6" t="s">
        <v>71</v>
      </c>
      <c r="E55" s="47" t="s">
        <v>52</v>
      </c>
      <c r="F55" s="48">
        <v>30</v>
      </c>
      <c r="G55" s="48">
        <v>1.98</v>
      </c>
      <c r="H55" s="48">
        <v>0.36</v>
      </c>
      <c r="I55" s="48">
        <v>10.02</v>
      </c>
      <c r="J55" s="48">
        <v>51.24</v>
      </c>
      <c r="K55" s="49">
        <v>920</v>
      </c>
      <c r="L55" s="48"/>
    </row>
    <row r="56" spans="1:12" ht="15" x14ac:dyDescent="0.25">
      <c r="A56" s="15"/>
      <c r="B56" s="16"/>
      <c r="C56" s="11"/>
      <c r="D56" s="6"/>
      <c r="E56" s="47" t="s">
        <v>49</v>
      </c>
      <c r="F56" s="48">
        <v>7</v>
      </c>
      <c r="G56" s="48">
        <v>0.06</v>
      </c>
      <c r="H56" s="48">
        <v>4.47</v>
      </c>
      <c r="I56" s="48">
        <v>0.08</v>
      </c>
      <c r="J56" s="48">
        <v>40.79</v>
      </c>
      <c r="K56" s="49">
        <v>902</v>
      </c>
      <c r="L56" s="48"/>
    </row>
    <row r="57" spans="1:12" ht="15" x14ac:dyDescent="0.25">
      <c r="A57" s="17"/>
      <c r="B57" s="18"/>
      <c r="C57" s="8"/>
      <c r="D57" s="19" t="s">
        <v>39</v>
      </c>
      <c r="E57" s="9"/>
      <c r="F57" s="21">
        <f>SUM(F50:F56)</f>
        <v>517</v>
      </c>
      <c r="G57" s="21">
        <f t="shared" ref="G57" si="5">SUM(G50:G56)</f>
        <v>18.729999999999997</v>
      </c>
      <c r="H57" s="21">
        <f t="shared" ref="H57" si="6">SUM(H50:H56)</f>
        <v>18.259999999999998</v>
      </c>
      <c r="I57" s="21">
        <f t="shared" ref="I57" si="7">SUM(I50:I56)</f>
        <v>83.289999999999992</v>
      </c>
      <c r="J57" s="21">
        <f t="shared" ref="J57" si="8">SUM(J50:J56)</f>
        <v>572.41999999999996</v>
      </c>
      <c r="K57" s="27"/>
      <c r="L57" s="21">
        <f t="shared" ref="L57:L99" si="9">SUM(L50:L56)</f>
        <v>572.25</v>
      </c>
    </row>
    <row r="58" spans="1:12" ht="15" x14ac:dyDescent="0.25">
      <c r="A58" s="14">
        <f>A50</f>
        <v>1</v>
      </c>
      <c r="B58" s="14">
        <f>B50</f>
        <v>2</v>
      </c>
      <c r="C58" s="10" t="s">
        <v>25</v>
      </c>
      <c r="D58" s="12" t="s">
        <v>24</v>
      </c>
      <c r="E58" s="47"/>
      <c r="F58" s="48"/>
      <c r="G58" s="48"/>
      <c r="H58" s="48"/>
      <c r="I58" s="48"/>
      <c r="J58" s="48"/>
      <c r="K58" s="49"/>
      <c r="L58" s="48"/>
    </row>
    <row r="59" spans="1:12" ht="15" x14ac:dyDescent="0.25">
      <c r="A59" s="15"/>
      <c r="B59" s="16"/>
      <c r="C59" s="11"/>
      <c r="D59" s="6" t="s">
        <v>78</v>
      </c>
      <c r="E59" s="47" t="s">
        <v>61</v>
      </c>
      <c r="F59" s="48">
        <v>200</v>
      </c>
      <c r="G59" s="48">
        <v>0.2</v>
      </c>
      <c r="H59" s="48">
        <v>0</v>
      </c>
      <c r="I59" s="48">
        <v>22.8</v>
      </c>
      <c r="J59" s="48">
        <v>92</v>
      </c>
      <c r="K59" s="49">
        <v>628</v>
      </c>
      <c r="L59" s="48"/>
    </row>
    <row r="60" spans="1:12" ht="15" x14ac:dyDescent="0.25">
      <c r="A60" s="15"/>
      <c r="B60" s="16"/>
      <c r="C60" s="11"/>
      <c r="D60" s="6"/>
      <c r="E60" s="47"/>
      <c r="F60" s="48"/>
      <c r="G60" s="48"/>
      <c r="H60" s="48"/>
      <c r="I60" s="48"/>
      <c r="J60" s="48"/>
      <c r="K60" s="49"/>
      <c r="L60" s="48"/>
    </row>
    <row r="61" spans="1:12" ht="15" x14ac:dyDescent="0.25">
      <c r="A61" s="17"/>
      <c r="B61" s="18"/>
      <c r="C61" s="8"/>
      <c r="D61" s="19" t="s">
        <v>39</v>
      </c>
      <c r="E61" s="9"/>
      <c r="F61" s="21">
        <f>SUM(F58:F60)</f>
        <v>200</v>
      </c>
      <c r="G61" s="21">
        <f t="shared" ref="G61" si="10">SUM(G58:G60)</f>
        <v>0.2</v>
      </c>
      <c r="H61" s="21">
        <f t="shared" ref="H61" si="11">SUM(H58:H60)</f>
        <v>0</v>
      </c>
      <c r="I61" s="21">
        <f t="shared" ref="I61" si="12">SUM(I58:I60)</f>
        <v>22.8</v>
      </c>
      <c r="J61" s="21">
        <f t="shared" ref="J61:L61" si="13">SUM(J58:J60)</f>
        <v>92</v>
      </c>
      <c r="K61" s="27"/>
      <c r="L61" s="21">
        <f t="shared" si="13"/>
        <v>0</v>
      </c>
    </row>
    <row r="62" spans="1:12" ht="25.5" x14ac:dyDescent="0.25">
      <c r="A62" s="14">
        <f>A50</f>
        <v>1</v>
      </c>
      <c r="B62" s="14">
        <f>B50</f>
        <v>2</v>
      </c>
      <c r="C62" s="10" t="s">
        <v>26</v>
      </c>
      <c r="D62" s="7" t="s">
        <v>27</v>
      </c>
      <c r="E62" s="47" t="s">
        <v>69</v>
      </c>
      <c r="F62" s="48">
        <v>100</v>
      </c>
      <c r="G62" s="48">
        <v>1</v>
      </c>
      <c r="H62" s="48">
        <v>0.16</v>
      </c>
      <c r="I62" s="48">
        <v>3.51</v>
      </c>
      <c r="J62" s="48">
        <v>19.48</v>
      </c>
      <c r="K62" s="49">
        <v>209</v>
      </c>
      <c r="L62" s="48"/>
    </row>
    <row r="63" spans="1:12" ht="15" x14ac:dyDescent="0.25">
      <c r="A63" s="15"/>
      <c r="B63" s="16"/>
      <c r="C63" s="11"/>
      <c r="D63" s="7" t="s">
        <v>28</v>
      </c>
      <c r="E63" s="47" t="s">
        <v>198</v>
      </c>
      <c r="F63" s="48">
        <v>250</v>
      </c>
      <c r="G63" s="48">
        <v>2.4300000000000002</v>
      </c>
      <c r="H63" s="48">
        <v>3.97</v>
      </c>
      <c r="I63" s="48">
        <v>16.96</v>
      </c>
      <c r="J63" s="48">
        <v>113.29</v>
      </c>
      <c r="K63" s="49">
        <v>301</v>
      </c>
      <c r="L63" s="48"/>
    </row>
    <row r="64" spans="1:12" ht="15" x14ac:dyDescent="0.25">
      <c r="A64" s="15"/>
      <c r="B64" s="16"/>
      <c r="C64" s="11"/>
      <c r="D64" s="7" t="s">
        <v>29</v>
      </c>
      <c r="E64" s="47" t="s">
        <v>199</v>
      </c>
      <c r="F64" s="48">
        <v>100</v>
      </c>
      <c r="G64" s="48">
        <v>17.16</v>
      </c>
      <c r="H64" s="48">
        <v>21.14</v>
      </c>
      <c r="I64" s="48">
        <v>6.92</v>
      </c>
      <c r="J64" s="48">
        <v>286.58</v>
      </c>
      <c r="K64" s="49" t="s">
        <v>200</v>
      </c>
      <c r="L64" s="48"/>
    </row>
    <row r="65" spans="1:12" ht="15" x14ac:dyDescent="0.25">
      <c r="A65" s="15"/>
      <c r="B65" s="16"/>
      <c r="C65" s="11"/>
      <c r="D65" s="7" t="s">
        <v>30</v>
      </c>
      <c r="E65" s="47" t="s">
        <v>75</v>
      </c>
      <c r="F65" s="48">
        <v>200</v>
      </c>
      <c r="G65" s="48">
        <v>5.0599999999999996</v>
      </c>
      <c r="H65" s="48">
        <v>4.9800000000000004</v>
      </c>
      <c r="I65" s="48">
        <v>15.2</v>
      </c>
      <c r="J65" s="48">
        <v>125.86</v>
      </c>
      <c r="K65" s="49">
        <v>500</v>
      </c>
      <c r="L65" s="48"/>
    </row>
    <row r="66" spans="1:12" ht="15" x14ac:dyDescent="0.25">
      <c r="A66" s="15"/>
      <c r="B66" s="16"/>
      <c r="C66" s="11"/>
      <c r="D66" s="7" t="s">
        <v>31</v>
      </c>
      <c r="E66" s="47" t="s">
        <v>76</v>
      </c>
      <c r="F66" s="48">
        <v>200</v>
      </c>
      <c r="G66" s="48">
        <v>0.49</v>
      </c>
      <c r="H66" s="48">
        <v>0</v>
      </c>
      <c r="I66" s="48">
        <v>27.44</v>
      </c>
      <c r="J66" s="48">
        <v>111.72</v>
      </c>
      <c r="K66" s="49">
        <v>617</v>
      </c>
      <c r="L66" s="48"/>
    </row>
    <row r="67" spans="1:12" ht="15" x14ac:dyDescent="0.25">
      <c r="A67" s="15"/>
      <c r="B67" s="16"/>
      <c r="C67" s="11"/>
      <c r="D67" s="7" t="s">
        <v>32</v>
      </c>
      <c r="E67" s="47" t="s">
        <v>51</v>
      </c>
      <c r="F67" s="48">
        <v>45</v>
      </c>
      <c r="G67" s="48">
        <v>3.42</v>
      </c>
      <c r="H67" s="48">
        <v>0.54</v>
      </c>
      <c r="I67" s="48">
        <v>22.14</v>
      </c>
      <c r="J67" s="48">
        <v>107.1</v>
      </c>
      <c r="K67" s="49">
        <v>919</v>
      </c>
      <c r="L67" s="48"/>
    </row>
    <row r="68" spans="1:12" ht="15" x14ac:dyDescent="0.25">
      <c r="A68" s="15"/>
      <c r="B68" s="16"/>
      <c r="C68" s="11"/>
      <c r="D68" s="7" t="s">
        <v>33</v>
      </c>
      <c r="E68" s="47" t="s">
        <v>52</v>
      </c>
      <c r="F68" s="48">
        <v>25</v>
      </c>
      <c r="G68" s="48">
        <v>1.65</v>
      </c>
      <c r="H68" s="48">
        <v>0.3</v>
      </c>
      <c r="I68" s="48">
        <v>8.35</v>
      </c>
      <c r="J68" s="48">
        <v>42.7</v>
      </c>
      <c r="K68" s="49">
        <v>920</v>
      </c>
      <c r="L68" s="48"/>
    </row>
    <row r="69" spans="1:12" ht="15" x14ac:dyDescent="0.25">
      <c r="A69" s="15"/>
      <c r="B69" s="16"/>
      <c r="C69" s="11"/>
      <c r="D69" s="6" t="s">
        <v>27</v>
      </c>
      <c r="E69" s="47" t="s">
        <v>197</v>
      </c>
      <c r="F69" s="48">
        <v>100</v>
      </c>
      <c r="G69" s="48">
        <v>0</v>
      </c>
      <c r="H69" s="48">
        <v>0</v>
      </c>
      <c r="I69" s="48">
        <v>13</v>
      </c>
      <c r="J69" s="48">
        <v>52</v>
      </c>
      <c r="K69" s="49">
        <v>205</v>
      </c>
      <c r="L69" s="48"/>
    </row>
    <row r="70" spans="1:12" ht="15" x14ac:dyDescent="0.25">
      <c r="A70" s="15"/>
      <c r="B70" s="16"/>
      <c r="C70" s="11"/>
      <c r="D70" s="6"/>
      <c r="E70" s="47" t="s">
        <v>201</v>
      </c>
      <c r="F70" s="48">
        <v>10</v>
      </c>
      <c r="G70" s="48">
        <v>3.04</v>
      </c>
      <c r="H70" s="48">
        <v>0.23</v>
      </c>
      <c r="I70" s="48">
        <v>0.05</v>
      </c>
      <c r="J70" s="48">
        <v>14.43</v>
      </c>
      <c r="K70" s="49">
        <v>426</v>
      </c>
      <c r="L70" s="48"/>
    </row>
    <row r="71" spans="1:12" ht="15" x14ac:dyDescent="0.25">
      <c r="A71" s="17"/>
      <c r="B71" s="18"/>
      <c r="C71" s="8"/>
      <c r="D71" s="19" t="s">
        <v>39</v>
      </c>
      <c r="E71" s="9"/>
      <c r="F71" s="21">
        <f>SUM(F62:F70)</f>
        <v>1030</v>
      </c>
      <c r="G71" s="21">
        <f t="shared" ref="G71" si="14">SUM(G62:G70)</f>
        <v>34.249999999999993</v>
      </c>
      <c r="H71" s="21">
        <f t="shared" ref="H71" si="15">SUM(H62:H70)</f>
        <v>31.32</v>
      </c>
      <c r="I71" s="21">
        <f t="shared" ref="I71" si="16">SUM(I62:I70)</f>
        <v>113.57</v>
      </c>
      <c r="J71" s="21">
        <f t="shared" ref="J71:L71" si="17">SUM(J62:J70)</f>
        <v>873.16000000000008</v>
      </c>
      <c r="K71" s="27"/>
      <c r="L71" s="21">
        <f t="shared" si="17"/>
        <v>0</v>
      </c>
    </row>
    <row r="72" spans="1:12" ht="15" x14ac:dyDescent="0.25">
      <c r="A72" s="14">
        <f>A50</f>
        <v>1</v>
      </c>
      <c r="B72" s="14">
        <f>B50</f>
        <v>2</v>
      </c>
      <c r="C72" s="10" t="s">
        <v>34</v>
      </c>
      <c r="D72" s="12" t="s">
        <v>35</v>
      </c>
      <c r="E72" s="47" t="s">
        <v>77</v>
      </c>
      <c r="F72" s="48">
        <v>50</v>
      </c>
      <c r="G72" s="48">
        <v>3.92</v>
      </c>
      <c r="H72" s="48">
        <v>15.76</v>
      </c>
      <c r="I72" s="48">
        <v>26.12</v>
      </c>
      <c r="J72" s="48">
        <v>262</v>
      </c>
      <c r="K72" s="49">
        <v>800</v>
      </c>
      <c r="L72" s="48"/>
    </row>
    <row r="73" spans="1:12" ht="15" x14ac:dyDescent="0.25">
      <c r="A73" s="15"/>
      <c r="B73" s="16"/>
      <c r="C73" s="11"/>
      <c r="D73" s="12" t="s">
        <v>31</v>
      </c>
      <c r="E73" s="47" t="s">
        <v>63</v>
      </c>
      <c r="F73" s="48">
        <v>180</v>
      </c>
      <c r="G73" s="48">
        <v>5.22</v>
      </c>
      <c r="H73" s="48">
        <v>4.5</v>
      </c>
      <c r="I73" s="48">
        <v>7.2</v>
      </c>
      <c r="J73" s="48">
        <v>90.18</v>
      </c>
      <c r="K73" s="49">
        <v>611</v>
      </c>
      <c r="L73" s="48"/>
    </row>
    <row r="74" spans="1:12" ht="15" x14ac:dyDescent="0.25">
      <c r="A74" s="15"/>
      <c r="B74" s="16"/>
      <c r="C74" s="11"/>
      <c r="D74" s="6" t="s">
        <v>64</v>
      </c>
      <c r="E74" s="47" t="s">
        <v>64</v>
      </c>
      <c r="F74" s="48">
        <v>140</v>
      </c>
      <c r="G74" s="48">
        <v>0.56000000000000005</v>
      </c>
      <c r="H74" s="48">
        <v>0.56000000000000005</v>
      </c>
      <c r="I74" s="48">
        <v>12.46</v>
      </c>
      <c r="J74" s="48">
        <v>57.12</v>
      </c>
      <c r="K74" s="49">
        <v>921</v>
      </c>
      <c r="L74" s="48"/>
    </row>
    <row r="75" spans="1:12" ht="15" x14ac:dyDescent="0.25">
      <c r="A75" s="15"/>
      <c r="B75" s="16"/>
      <c r="C75" s="11"/>
      <c r="D75" s="6"/>
      <c r="E75" s="47"/>
      <c r="F75" s="48"/>
      <c r="G75" s="48"/>
      <c r="H75" s="48"/>
      <c r="I75" s="48"/>
      <c r="J75" s="48"/>
      <c r="K75" s="49"/>
      <c r="L75" s="48"/>
    </row>
    <row r="76" spans="1:12" ht="15" x14ac:dyDescent="0.25">
      <c r="A76" s="17"/>
      <c r="B76" s="18"/>
      <c r="C76" s="8"/>
      <c r="D76" s="19" t="s">
        <v>39</v>
      </c>
      <c r="E76" s="9"/>
      <c r="F76" s="21">
        <f>SUM(F72:F75)</f>
        <v>370</v>
      </c>
      <c r="G76" s="21">
        <f t="shared" ref="G76" si="18">SUM(G72:G75)</f>
        <v>9.7000000000000011</v>
      </c>
      <c r="H76" s="21">
        <f t="shared" ref="H76" si="19">SUM(H72:H75)</f>
        <v>20.819999999999997</v>
      </c>
      <c r="I76" s="21">
        <f t="shared" ref="I76" si="20">SUM(I72:I75)</f>
        <v>45.78</v>
      </c>
      <c r="J76" s="21">
        <f t="shared" ref="J76" si="21">SUM(J72:J75)</f>
        <v>409.3</v>
      </c>
      <c r="K76" s="27"/>
      <c r="L76" s="21">
        <f t="shared" ref="L76" si="22">SUM(L69:L75)</f>
        <v>0</v>
      </c>
    </row>
    <row r="77" spans="1:12" ht="15" x14ac:dyDescent="0.25">
      <c r="A77" s="14">
        <f>A50</f>
        <v>1</v>
      </c>
      <c r="B77" s="14">
        <f>B50</f>
        <v>2</v>
      </c>
      <c r="C77" s="10" t="s">
        <v>36</v>
      </c>
      <c r="D77" s="7" t="s">
        <v>21</v>
      </c>
      <c r="E77" s="47" t="s">
        <v>80</v>
      </c>
      <c r="F77" s="48">
        <v>100</v>
      </c>
      <c r="G77" s="48">
        <v>16.77</v>
      </c>
      <c r="H77" s="48">
        <v>7.31</v>
      </c>
      <c r="I77" s="48">
        <v>5.19</v>
      </c>
      <c r="J77" s="48">
        <v>153.63</v>
      </c>
      <c r="K77" s="49">
        <v>429</v>
      </c>
      <c r="L77" s="48"/>
    </row>
    <row r="78" spans="1:12" ht="15" x14ac:dyDescent="0.25">
      <c r="A78" s="15"/>
      <c r="B78" s="16"/>
      <c r="C78" s="11"/>
      <c r="D78" s="7" t="s">
        <v>30</v>
      </c>
      <c r="E78" s="47" t="s">
        <v>81</v>
      </c>
      <c r="F78" s="48">
        <v>150</v>
      </c>
      <c r="G78" s="48">
        <v>4.79</v>
      </c>
      <c r="H78" s="48">
        <v>5.82</v>
      </c>
      <c r="I78" s="48">
        <v>24.33</v>
      </c>
      <c r="J78" s="48">
        <v>168.86</v>
      </c>
      <c r="K78" s="49">
        <v>504</v>
      </c>
      <c r="L78" s="48"/>
    </row>
    <row r="79" spans="1:12" ht="15" x14ac:dyDescent="0.25">
      <c r="A79" s="15"/>
      <c r="B79" s="16"/>
      <c r="C79" s="11"/>
      <c r="D79" s="7" t="s">
        <v>31</v>
      </c>
      <c r="E79" s="47" t="s">
        <v>82</v>
      </c>
      <c r="F79" s="48">
        <v>180</v>
      </c>
      <c r="G79" s="48">
        <v>0.2</v>
      </c>
      <c r="H79" s="48">
        <v>0.11</v>
      </c>
      <c r="I79" s="48">
        <v>17.45</v>
      </c>
      <c r="J79" s="48">
        <v>71.59</v>
      </c>
      <c r="K79" s="49">
        <v>610</v>
      </c>
      <c r="L79" s="48"/>
    </row>
    <row r="80" spans="1:12" ht="15" x14ac:dyDescent="0.25">
      <c r="A80" s="15"/>
      <c r="B80" s="16"/>
      <c r="C80" s="11"/>
      <c r="D80" s="7" t="s">
        <v>23</v>
      </c>
      <c r="E80" s="47" t="s">
        <v>51</v>
      </c>
      <c r="F80" s="48">
        <v>40</v>
      </c>
      <c r="G80" s="48">
        <v>3.04</v>
      </c>
      <c r="H80" s="48">
        <v>0.48</v>
      </c>
      <c r="I80" s="48">
        <v>19.68</v>
      </c>
      <c r="J80" s="48">
        <v>95.2</v>
      </c>
      <c r="K80" s="49">
        <v>919</v>
      </c>
      <c r="L80" s="48"/>
    </row>
    <row r="81" spans="1:12" ht="15" x14ac:dyDescent="0.25">
      <c r="A81" s="15"/>
      <c r="B81" s="16"/>
      <c r="C81" s="11"/>
      <c r="D81" s="6" t="s">
        <v>71</v>
      </c>
      <c r="E81" s="47" t="s">
        <v>52</v>
      </c>
      <c r="F81" s="48">
        <v>20</v>
      </c>
      <c r="G81" s="48">
        <v>1.32</v>
      </c>
      <c r="H81" s="48">
        <v>0.24</v>
      </c>
      <c r="I81" s="48">
        <v>6.68</v>
      </c>
      <c r="J81" s="48">
        <v>34.159999999999997</v>
      </c>
      <c r="K81" s="49">
        <v>920</v>
      </c>
      <c r="L81" s="48"/>
    </row>
    <row r="82" spans="1:12" ht="15" x14ac:dyDescent="0.25">
      <c r="A82" s="15"/>
      <c r="B82" s="16"/>
      <c r="C82" s="11"/>
      <c r="D82" s="6" t="s">
        <v>79</v>
      </c>
      <c r="E82" s="47" t="s">
        <v>83</v>
      </c>
      <c r="F82" s="48">
        <v>60</v>
      </c>
      <c r="G82" s="48">
        <v>1.96</v>
      </c>
      <c r="H82" s="48">
        <v>4.2699999999999996</v>
      </c>
      <c r="I82" s="48">
        <v>3.41</v>
      </c>
      <c r="J82" s="48">
        <v>59.91</v>
      </c>
      <c r="K82" s="49">
        <v>228</v>
      </c>
      <c r="L82" s="48"/>
    </row>
    <row r="83" spans="1:12" ht="15" x14ac:dyDescent="0.25">
      <c r="A83" s="17"/>
      <c r="B83" s="18"/>
      <c r="C83" s="8"/>
      <c r="D83" s="19" t="s">
        <v>39</v>
      </c>
      <c r="E83" s="9"/>
      <c r="F83" s="21">
        <f>SUM(F77:F82)</f>
        <v>550</v>
      </c>
      <c r="G83" s="21">
        <f t="shared" ref="G83" si="23">SUM(G77:G82)</f>
        <v>28.08</v>
      </c>
      <c r="H83" s="21">
        <f t="shared" ref="H83" si="24">SUM(H77:H82)</f>
        <v>18.229999999999997</v>
      </c>
      <c r="I83" s="21">
        <f t="shared" ref="I83" si="25">SUM(I77:I82)</f>
        <v>76.740000000000009</v>
      </c>
      <c r="J83" s="21">
        <f t="shared" ref="J83:L83" si="26">SUM(J77:J82)</f>
        <v>583.35</v>
      </c>
      <c r="K83" s="27"/>
      <c r="L83" s="21">
        <f t="shared" si="26"/>
        <v>0</v>
      </c>
    </row>
    <row r="84" spans="1:12" ht="15" x14ac:dyDescent="0.25">
      <c r="A84" s="14">
        <f>A50</f>
        <v>1</v>
      </c>
      <c r="B84" s="14">
        <f>B50</f>
        <v>2</v>
      </c>
      <c r="C84" s="10" t="s">
        <v>37</v>
      </c>
      <c r="D84" s="12" t="s">
        <v>38</v>
      </c>
      <c r="E84" s="47"/>
      <c r="F84" s="48"/>
      <c r="G84" s="48"/>
      <c r="H84" s="48"/>
      <c r="I84" s="48"/>
      <c r="J84" s="48"/>
      <c r="K84" s="49"/>
      <c r="L84" s="48"/>
    </row>
    <row r="85" spans="1:12" ht="15" x14ac:dyDescent="0.25">
      <c r="A85" s="15"/>
      <c r="B85" s="16"/>
      <c r="C85" s="11"/>
      <c r="D85" s="12" t="s">
        <v>35</v>
      </c>
      <c r="E85" s="47"/>
      <c r="F85" s="48"/>
      <c r="G85" s="48"/>
      <c r="H85" s="48"/>
      <c r="I85" s="48"/>
      <c r="J85" s="48"/>
      <c r="K85" s="49"/>
      <c r="L85" s="48"/>
    </row>
    <row r="86" spans="1:12" ht="15" x14ac:dyDescent="0.25">
      <c r="A86" s="15"/>
      <c r="B86" s="16"/>
      <c r="C86" s="11"/>
      <c r="D86" s="12" t="s">
        <v>31</v>
      </c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15"/>
      <c r="B87" s="16"/>
      <c r="C87" s="11"/>
      <c r="D87" s="12" t="s">
        <v>24</v>
      </c>
      <c r="E87" s="47"/>
      <c r="F87" s="48"/>
      <c r="G87" s="48"/>
      <c r="H87" s="48"/>
      <c r="I87" s="48"/>
      <c r="J87" s="48"/>
      <c r="K87" s="49"/>
      <c r="L87" s="48"/>
    </row>
    <row r="88" spans="1:12" ht="15" x14ac:dyDescent="0.25">
      <c r="A88" s="15"/>
      <c r="B88" s="16"/>
      <c r="C88" s="11"/>
      <c r="D88" s="6"/>
      <c r="E88" s="47"/>
      <c r="F88" s="48"/>
      <c r="G88" s="48"/>
      <c r="H88" s="48"/>
      <c r="I88" s="48"/>
      <c r="J88" s="48"/>
      <c r="K88" s="49"/>
      <c r="L88" s="48"/>
    </row>
    <row r="89" spans="1:12" ht="15" x14ac:dyDescent="0.25">
      <c r="A89" s="15"/>
      <c r="B89" s="16"/>
      <c r="C89" s="11"/>
      <c r="D89" s="6"/>
      <c r="E89" s="47"/>
      <c r="F89" s="48"/>
      <c r="G89" s="48"/>
      <c r="H89" s="48"/>
      <c r="I89" s="48"/>
      <c r="J89" s="48"/>
      <c r="K89" s="49"/>
      <c r="L89" s="48"/>
    </row>
    <row r="90" spans="1:12" ht="15" x14ac:dyDescent="0.25">
      <c r="A90" s="17"/>
      <c r="B90" s="18"/>
      <c r="C90" s="8"/>
      <c r="D90" s="20" t="s">
        <v>39</v>
      </c>
      <c r="E90" s="9"/>
      <c r="F90" s="21">
        <f>SUM(F84:F89)</f>
        <v>0</v>
      </c>
      <c r="G90" s="21">
        <f t="shared" ref="G90" si="27">SUM(G84:G89)</f>
        <v>0</v>
      </c>
      <c r="H90" s="21">
        <f t="shared" ref="H90" si="28">SUM(H84:H89)</f>
        <v>0</v>
      </c>
      <c r="I90" s="21">
        <f t="shared" ref="I90" si="29">SUM(I84:I89)</f>
        <v>0</v>
      </c>
      <c r="J90" s="21">
        <f t="shared" ref="J90:L90" si="30">SUM(J84:J89)</f>
        <v>0</v>
      </c>
      <c r="K90" s="27"/>
      <c r="L90" s="21">
        <f t="shared" si="30"/>
        <v>0</v>
      </c>
    </row>
    <row r="91" spans="1:12" ht="15.75" customHeight="1" x14ac:dyDescent="0.2">
      <c r="A91" s="36">
        <f>A50</f>
        <v>1</v>
      </c>
      <c r="B91" s="36">
        <f>B50</f>
        <v>2</v>
      </c>
      <c r="C91" s="57" t="s">
        <v>4</v>
      </c>
      <c r="D91" s="58"/>
      <c r="E91" s="33"/>
      <c r="F91" s="34">
        <f>F57+F61+F71+F76+F83+F90</f>
        <v>2667</v>
      </c>
      <c r="G91" s="34">
        <f t="shared" ref="G91" si="31">G57+G61+G71+G76+G83+G90</f>
        <v>90.96</v>
      </c>
      <c r="H91" s="34">
        <f t="shared" ref="H91" si="32">H57+H61+H71+H76+H83+H90</f>
        <v>88.63</v>
      </c>
      <c r="I91" s="34">
        <f t="shared" ref="I91" si="33">I57+I61+I71+I76+I83+I90</f>
        <v>342.17999999999995</v>
      </c>
      <c r="J91" s="34">
        <f t="shared" ref="J91" si="34">J57+J61+J71+J76+J83+J90</f>
        <v>2530.23</v>
      </c>
      <c r="K91" s="35"/>
      <c r="L91" s="34">
        <f t="shared" ref="L91" si="35">L57+L61+L71+L76+L83+L90</f>
        <v>572.25</v>
      </c>
    </row>
    <row r="92" spans="1:12" ht="15" x14ac:dyDescent="0.25">
      <c r="A92" s="22">
        <v>1</v>
      </c>
      <c r="B92" s="23">
        <v>3</v>
      </c>
      <c r="C92" s="24" t="s">
        <v>20</v>
      </c>
      <c r="D92" s="5" t="s">
        <v>21</v>
      </c>
      <c r="E92" s="44" t="s">
        <v>202</v>
      </c>
      <c r="F92" s="45">
        <v>180</v>
      </c>
      <c r="G92" s="45">
        <v>30.4</v>
      </c>
      <c r="H92" s="45">
        <v>10.66</v>
      </c>
      <c r="I92" s="45">
        <v>43.26</v>
      </c>
      <c r="J92" s="45">
        <v>390.58</v>
      </c>
      <c r="K92" s="46">
        <v>107</v>
      </c>
      <c r="L92" s="45">
        <v>572.25</v>
      </c>
    </row>
    <row r="93" spans="1:12" ht="15" x14ac:dyDescent="0.25">
      <c r="A93" s="25"/>
      <c r="B93" s="16"/>
      <c r="C93" s="11"/>
      <c r="D93" s="6"/>
      <c r="E93" s="47" t="s">
        <v>49</v>
      </c>
      <c r="F93" s="48">
        <v>7</v>
      </c>
      <c r="G93" s="48">
        <v>0.06</v>
      </c>
      <c r="H93" s="48">
        <v>4.47</v>
      </c>
      <c r="I93" s="48">
        <v>0.08</v>
      </c>
      <c r="J93" s="48">
        <v>40.79</v>
      </c>
      <c r="K93" s="49">
        <v>902</v>
      </c>
      <c r="L93" s="48"/>
    </row>
    <row r="94" spans="1:12" ht="15" x14ac:dyDescent="0.25">
      <c r="A94" s="25"/>
      <c r="B94" s="16"/>
      <c r="C94" s="11"/>
      <c r="D94" s="7" t="s">
        <v>22</v>
      </c>
      <c r="E94" s="47" t="s">
        <v>50</v>
      </c>
      <c r="F94" s="48">
        <v>180</v>
      </c>
      <c r="G94" s="48">
        <v>5.57</v>
      </c>
      <c r="H94" s="48">
        <v>4.37</v>
      </c>
      <c r="I94" s="48">
        <v>17.190000000000001</v>
      </c>
      <c r="J94" s="48">
        <v>130.37</v>
      </c>
      <c r="K94" s="49">
        <v>608</v>
      </c>
      <c r="L94" s="48"/>
    </row>
    <row r="95" spans="1:12" ht="15" x14ac:dyDescent="0.25">
      <c r="A95" s="25"/>
      <c r="B95" s="16"/>
      <c r="C95" s="11"/>
      <c r="D95" s="7" t="s">
        <v>23</v>
      </c>
      <c r="E95" s="47" t="s">
        <v>189</v>
      </c>
      <c r="F95" s="48">
        <v>70</v>
      </c>
      <c r="G95" s="48">
        <v>5.32</v>
      </c>
      <c r="H95" s="48">
        <v>0.84</v>
      </c>
      <c r="I95" s="48">
        <v>34.44</v>
      </c>
      <c r="J95" s="48">
        <v>166.6</v>
      </c>
      <c r="K95" s="49">
        <v>919</v>
      </c>
      <c r="L95" s="48"/>
    </row>
    <row r="96" spans="1:12" ht="15" x14ac:dyDescent="0.25">
      <c r="A96" s="25"/>
      <c r="B96" s="16"/>
      <c r="C96" s="11"/>
      <c r="D96" s="7" t="s">
        <v>24</v>
      </c>
      <c r="E96" s="47"/>
      <c r="F96" s="48"/>
      <c r="G96" s="48"/>
      <c r="H96" s="48"/>
      <c r="I96" s="48"/>
      <c r="J96" s="48"/>
      <c r="K96" s="49"/>
      <c r="L96" s="48"/>
    </row>
    <row r="97" spans="1:12" ht="15" x14ac:dyDescent="0.25">
      <c r="A97" s="25"/>
      <c r="B97" s="16"/>
      <c r="C97" s="11"/>
      <c r="D97" s="6" t="s">
        <v>71</v>
      </c>
      <c r="E97" s="47" t="s">
        <v>52</v>
      </c>
      <c r="F97" s="48">
        <v>50</v>
      </c>
      <c r="G97" s="48">
        <v>3.3</v>
      </c>
      <c r="H97" s="48">
        <v>0.6</v>
      </c>
      <c r="I97" s="48">
        <v>16.7</v>
      </c>
      <c r="J97" s="48">
        <v>85.4</v>
      </c>
      <c r="K97" s="49">
        <v>920</v>
      </c>
      <c r="L97" s="48"/>
    </row>
    <row r="98" spans="1:12" ht="15" x14ac:dyDescent="0.25">
      <c r="A98" s="25"/>
      <c r="B98" s="16"/>
      <c r="C98" s="11"/>
      <c r="D98" s="6"/>
      <c r="E98" s="47" t="s">
        <v>156</v>
      </c>
      <c r="F98" s="48">
        <v>20</v>
      </c>
      <c r="G98" s="48">
        <v>1.34</v>
      </c>
      <c r="H98" s="48">
        <v>0.88</v>
      </c>
      <c r="I98" s="48">
        <v>10.039999999999999</v>
      </c>
      <c r="J98" s="48">
        <v>53.44</v>
      </c>
      <c r="K98" s="49">
        <v>903</v>
      </c>
      <c r="L98" s="48"/>
    </row>
    <row r="99" spans="1:12" ht="15" x14ac:dyDescent="0.25">
      <c r="A99" s="26"/>
      <c r="B99" s="18"/>
      <c r="C99" s="8"/>
      <c r="D99" s="19" t="s">
        <v>39</v>
      </c>
      <c r="E99" s="9"/>
      <c r="F99" s="21">
        <f>SUM(F92:F98)</f>
        <v>507</v>
      </c>
      <c r="G99" s="21">
        <f t="shared" ref="G99" si="36">SUM(G92:G98)</f>
        <v>45.99</v>
      </c>
      <c r="H99" s="21">
        <f t="shared" ref="H99" si="37">SUM(H92:H98)</f>
        <v>21.82</v>
      </c>
      <c r="I99" s="21">
        <f t="shared" ref="I99" si="38">SUM(I92:I98)</f>
        <v>121.71000000000001</v>
      </c>
      <c r="J99" s="21">
        <f t="shared" ref="J99" si="39">SUM(J92:J98)</f>
        <v>867.18000000000006</v>
      </c>
      <c r="K99" s="27"/>
      <c r="L99" s="21">
        <f t="shared" si="9"/>
        <v>572.25</v>
      </c>
    </row>
    <row r="100" spans="1:12" ht="15" x14ac:dyDescent="0.25">
      <c r="A100" s="28">
        <f>A92</f>
        <v>1</v>
      </c>
      <c r="B100" s="14">
        <f>B92</f>
        <v>3</v>
      </c>
      <c r="C100" s="10" t="s">
        <v>25</v>
      </c>
      <c r="D100" s="12" t="s">
        <v>24</v>
      </c>
      <c r="E100" s="47"/>
      <c r="F100" s="48"/>
      <c r="G100" s="48"/>
      <c r="H100" s="48"/>
      <c r="I100" s="48"/>
      <c r="J100" s="48"/>
      <c r="K100" s="49"/>
      <c r="L100" s="48"/>
    </row>
    <row r="101" spans="1:12" ht="15" x14ac:dyDescent="0.25">
      <c r="A101" s="25"/>
      <c r="B101" s="16"/>
      <c r="C101" s="11"/>
      <c r="D101" s="6" t="s">
        <v>78</v>
      </c>
      <c r="E101" s="47" t="s">
        <v>68</v>
      </c>
      <c r="F101" s="48">
        <v>200</v>
      </c>
      <c r="G101" s="48">
        <v>0.62</v>
      </c>
      <c r="H101" s="48">
        <v>0.41</v>
      </c>
      <c r="I101" s="48">
        <v>16.3</v>
      </c>
      <c r="J101" s="48">
        <v>71.37</v>
      </c>
      <c r="K101" s="49">
        <v>630</v>
      </c>
      <c r="L101" s="48"/>
    </row>
    <row r="102" spans="1:12" ht="25.5" x14ac:dyDescent="0.25">
      <c r="A102" s="25"/>
      <c r="B102" s="16"/>
      <c r="C102" s="11"/>
      <c r="D102" s="6"/>
      <c r="E102" s="47" t="s">
        <v>203</v>
      </c>
      <c r="F102" s="48">
        <v>20</v>
      </c>
      <c r="G102" s="48">
        <v>0.78</v>
      </c>
      <c r="H102" s="48">
        <v>6.12</v>
      </c>
      <c r="I102" s="48">
        <v>12.5</v>
      </c>
      <c r="J102" s="48">
        <v>108.2</v>
      </c>
      <c r="K102" s="49">
        <v>923</v>
      </c>
      <c r="L102" s="48"/>
    </row>
    <row r="103" spans="1:12" ht="15" x14ac:dyDescent="0.25">
      <c r="A103" s="26"/>
      <c r="B103" s="18"/>
      <c r="C103" s="8"/>
      <c r="D103" s="19" t="s">
        <v>39</v>
      </c>
      <c r="E103" s="9"/>
      <c r="F103" s="21">
        <f>SUM(F100:F102)</f>
        <v>220</v>
      </c>
      <c r="G103" s="21">
        <f t="shared" ref="G103" si="40">SUM(G100:G102)</f>
        <v>1.4</v>
      </c>
      <c r="H103" s="21">
        <f t="shared" ref="H103" si="41">SUM(H100:H102)</f>
        <v>6.53</v>
      </c>
      <c r="I103" s="21">
        <f t="shared" ref="I103" si="42">SUM(I100:I102)</f>
        <v>28.8</v>
      </c>
      <c r="J103" s="21">
        <f t="shared" ref="J103:L103" si="43">SUM(J100:J102)</f>
        <v>179.57</v>
      </c>
      <c r="K103" s="27"/>
      <c r="L103" s="21">
        <f t="shared" si="43"/>
        <v>0</v>
      </c>
    </row>
    <row r="104" spans="1:12" ht="15" x14ac:dyDescent="0.25">
      <c r="A104" s="28">
        <f>A92</f>
        <v>1</v>
      </c>
      <c r="B104" s="14">
        <f>B92</f>
        <v>3</v>
      </c>
      <c r="C104" s="10" t="s">
        <v>26</v>
      </c>
      <c r="D104" s="7" t="s">
        <v>27</v>
      </c>
      <c r="E104" s="47" t="s">
        <v>204</v>
      </c>
      <c r="F104" s="48">
        <v>100</v>
      </c>
      <c r="G104" s="48">
        <v>1.74</v>
      </c>
      <c r="H104" s="48">
        <v>4.5199999999999996</v>
      </c>
      <c r="I104" s="48">
        <v>9.7100000000000009</v>
      </c>
      <c r="J104" s="48">
        <v>86.48</v>
      </c>
      <c r="K104" s="49">
        <v>219</v>
      </c>
      <c r="L104" s="48"/>
    </row>
    <row r="105" spans="1:12" ht="15" x14ac:dyDescent="0.25">
      <c r="A105" s="25"/>
      <c r="B105" s="16"/>
      <c r="C105" s="11"/>
      <c r="D105" s="7" t="s">
        <v>28</v>
      </c>
      <c r="E105" s="47" t="s">
        <v>88</v>
      </c>
      <c r="F105" s="48">
        <v>250</v>
      </c>
      <c r="G105" s="48">
        <v>6.57</v>
      </c>
      <c r="H105" s="48">
        <v>5.33</v>
      </c>
      <c r="I105" s="48">
        <v>10.8</v>
      </c>
      <c r="J105" s="48">
        <v>117.45</v>
      </c>
      <c r="K105" s="49">
        <v>319</v>
      </c>
      <c r="L105" s="48"/>
    </row>
    <row r="106" spans="1:12" ht="25.5" x14ac:dyDescent="0.25">
      <c r="A106" s="25"/>
      <c r="B106" s="16"/>
      <c r="C106" s="11"/>
      <c r="D106" s="7" t="s">
        <v>29</v>
      </c>
      <c r="E106" s="47" t="s">
        <v>89</v>
      </c>
      <c r="F106" s="48">
        <v>120</v>
      </c>
      <c r="G106" s="48">
        <v>18.16</v>
      </c>
      <c r="H106" s="48">
        <v>11.2</v>
      </c>
      <c r="I106" s="48">
        <v>11.84</v>
      </c>
      <c r="J106" s="48">
        <v>220.8</v>
      </c>
      <c r="K106" s="49">
        <v>434</v>
      </c>
      <c r="L106" s="48"/>
    </row>
    <row r="107" spans="1:12" ht="15" x14ac:dyDescent="0.25">
      <c r="A107" s="25"/>
      <c r="B107" s="16"/>
      <c r="C107" s="11"/>
      <c r="D107" s="7" t="s">
        <v>30</v>
      </c>
      <c r="E107" s="47" t="s">
        <v>90</v>
      </c>
      <c r="F107" s="48">
        <v>200</v>
      </c>
      <c r="G107" s="48">
        <v>4.3899999999999997</v>
      </c>
      <c r="H107" s="48">
        <v>6.49</v>
      </c>
      <c r="I107" s="48">
        <v>29.15</v>
      </c>
      <c r="J107" s="48">
        <v>192.57</v>
      </c>
      <c r="K107" s="49">
        <v>505</v>
      </c>
      <c r="L107" s="48"/>
    </row>
    <row r="108" spans="1:12" ht="15" x14ac:dyDescent="0.25">
      <c r="A108" s="25"/>
      <c r="B108" s="16"/>
      <c r="C108" s="11"/>
      <c r="D108" s="7" t="s">
        <v>31</v>
      </c>
      <c r="E108" s="47" t="s">
        <v>61</v>
      </c>
      <c r="F108" s="48">
        <v>190</v>
      </c>
      <c r="G108" s="48">
        <v>0.19</v>
      </c>
      <c r="H108" s="48">
        <v>0</v>
      </c>
      <c r="I108" s="48">
        <v>21.66</v>
      </c>
      <c r="J108" s="48">
        <v>87.4</v>
      </c>
      <c r="K108" s="49">
        <v>328</v>
      </c>
      <c r="L108" s="48"/>
    </row>
    <row r="109" spans="1:12" ht="15" x14ac:dyDescent="0.25">
      <c r="A109" s="25"/>
      <c r="B109" s="16"/>
      <c r="C109" s="11"/>
      <c r="D109" s="7" t="s">
        <v>32</v>
      </c>
      <c r="E109" s="47" t="s">
        <v>51</v>
      </c>
      <c r="F109" s="48">
        <v>45</v>
      </c>
      <c r="G109" s="48">
        <v>3.42</v>
      </c>
      <c r="H109" s="48">
        <v>0.54</v>
      </c>
      <c r="I109" s="48">
        <v>22.14</v>
      </c>
      <c r="J109" s="48">
        <v>107.1</v>
      </c>
      <c r="K109" s="49">
        <v>919</v>
      </c>
      <c r="L109" s="48"/>
    </row>
    <row r="110" spans="1:12" ht="15" x14ac:dyDescent="0.25">
      <c r="A110" s="25"/>
      <c r="B110" s="16"/>
      <c r="C110" s="11"/>
      <c r="D110" s="7" t="s">
        <v>33</v>
      </c>
      <c r="E110" s="47" t="s">
        <v>52</v>
      </c>
      <c r="F110" s="48">
        <v>25</v>
      </c>
      <c r="G110" s="48">
        <v>1.65</v>
      </c>
      <c r="H110" s="48">
        <v>0.3</v>
      </c>
      <c r="I110" s="48">
        <v>8.35</v>
      </c>
      <c r="J110" s="48">
        <v>42.7</v>
      </c>
      <c r="K110" s="49">
        <v>920</v>
      </c>
      <c r="L110" s="48"/>
    </row>
    <row r="111" spans="1:12" ht="15" x14ac:dyDescent="0.25">
      <c r="A111" s="25"/>
      <c r="B111" s="16"/>
      <c r="C111" s="11"/>
      <c r="D111" s="6" t="s">
        <v>27</v>
      </c>
      <c r="E111" s="47" t="s">
        <v>205</v>
      </c>
      <c r="F111" s="48">
        <v>100</v>
      </c>
      <c r="G111" s="48">
        <v>1.78</v>
      </c>
      <c r="H111" s="48">
        <v>6.37</v>
      </c>
      <c r="I111" s="48">
        <v>8.4499999999999993</v>
      </c>
      <c r="J111" s="48">
        <v>98.25</v>
      </c>
      <c r="K111" s="49">
        <v>200</v>
      </c>
      <c r="L111" s="48"/>
    </row>
    <row r="112" spans="1:12" ht="15" x14ac:dyDescent="0.25">
      <c r="A112" s="25"/>
      <c r="B112" s="16"/>
      <c r="C112" s="11"/>
      <c r="D112" s="6"/>
      <c r="E112" s="47"/>
      <c r="F112" s="48"/>
      <c r="G112" s="48"/>
      <c r="H112" s="48"/>
      <c r="I112" s="48"/>
      <c r="J112" s="48"/>
      <c r="K112" s="49"/>
      <c r="L112" s="48"/>
    </row>
    <row r="113" spans="1:12" ht="15" x14ac:dyDescent="0.25">
      <c r="A113" s="26"/>
      <c r="B113" s="18"/>
      <c r="C113" s="8"/>
      <c r="D113" s="19" t="s">
        <v>39</v>
      </c>
      <c r="E113" s="9"/>
      <c r="F113" s="21">
        <f>SUM(F104:F112)</f>
        <v>1030</v>
      </c>
      <c r="G113" s="21">
        <f t="shared" ref="G113" si="44">SUM(G104:G112)</f>
        <v>37.9</v>
      </c>
      <c r="H113" s="21">
        <f t="shared" ref="H113" si="45">SUM(H104:H112)</f>
        <v>34.75</v>
      </c>
      <c r="I113" s="21">
        <f t="shared" ref="I113" si="46">SUM(I104:I112)</f>
        <v>122.1</v>
      </c>
      <c r="J113" s="21">
        <f t="shared" ref="J113:L113" si="47">SUM(J104:J112)</f>
        <v>952.75</v>
      </c>
      <c r="K113" s="27"/>
      <c r="L113" s="21">
        <f t="shared" si="47"/>
        <v>0</v>
      </c>
    </row>
    <row r="114" spans="1:12" ht="15" x14ac:dyDescent="0.25">
      <c r="A114" s="28">
        <f>A92</f>
        <v>1</v>
      </c>
      <c r="B114" s="14">
        <f>B92</f>
        <v>3</v>
      </c>
      <c r="C114" s="10" t="s">
        <v>34</v>
      </c>
      <c r="D114" s="12" t="s">
        <v>35</v>
      </c>
      <c r="E114" s="47" t="s">
        <v>206</v>
      </c>
      <c r="F114" s="48">
        <v>40</v>
      </c>
      <c r="G114" s="48">
        <v>3.88</v>
      </c>
      <c r="H114" s="48">
        <v>3.74</v>
      </c>
      <c r="I114" s="48">
        <v>27.25</v>
      </c>
      <c r="J114" s="48">
        <v>158.18</v>
      </c>
      <c r="K114" s="49">
        <v>705</v>
      </c>
      <c r="L114" s="48"/>
    </row>
    <row r="115" spans="1:12" ht="15" x14ac:dyDescent="0.25">
      <c r="A115" s="25"/>
      <c r="B115" s="16"/>
      <c r="C115" s="11"/>
      <c r="D115" s="12" t="s">
        <v>31</v>
      </c>
      <c r="E115" s="47" t="s">
        <v>63</v>
      </c>
      <c r="F115" s="48">
        <v>180</v>
      </c>
      <c r="G115" s="48">
        <v>5.22</v>
      </c>
      <c r="H115" s="48">
        <v>4.5</v>
      </c>
      <c r="I115" s="48">
        <v>7.2</v>
      </c>
      <c r="J115" s="48">
        <v>90.18</v>
      </c>
      <c r="K115" s="49">
        <v>611</v>
      </c>
      <c r="L115" s="48"/>
    </row>
    <row r="116" spans="1:12" ht="15" x14ac:dyDescent="0.25">
      <c r="A116" s="25"/>
      <c r="B116" s="16"/>
      <c r="C116" s="11"/>
      <c r="D116" s="6" t="s">
        <v>35</v>
      </c>
      <c r="E116" s="47" t="s">
        <v>128</v>
      </c>
      <c r="F116" s="48">
        <v>40</v>
      </c>
      <c r="G116" s="48">
        <v>4.16</v>
      </c>
      <c r="H116" s="48">
        <v>0.52</v>
      </c>
      <c r="I116" s="48">
        <v>25.68</v>
      </c>
      <c r="J116" s="48">
        <v>124.04</v>
      </c>
      <c r="K116" s="49">
        <v>922</v>
      </c>
      <c r="L116" s="48"/>
    </row>
    <row r="117" spans="1:12" ht="15" x14ac:dyDescent="0.25">
      <c r="A117" s="25"/>
      <c r="B117" s="16"/>
      <c r="C117" s="11"/>
      <c r="D117" s="6" t="s">
        <v>24</v>
      </c>
      <c r="E117" s="47" t="s">
        <v>64</v>
      </c>
      <c r="F117" s="48">
        <v>140</v>
      </c>
      <c r="G117" s="48">
        <v>0.56000000000000005</v>
      </c>
      <c r="H117" s="48">
        <v>0.56000000000000005</v>
      </c>
      <c r="I117" s="48">
        <v>12.46</v>
      </c>
      <c r="J117" s="48">
        <v>57.12</v>
      </c>
      <c r="K117" s="49">
        <v>921</v>
      </c>
      <c r="L117" s="48"/>
    </row>
    <row r="118" spans="1:12" ht="15" x14ac:dyDescent="0.25">
      <c r="A118" s="26"/>
      <c r="B118" s="18"/>
      <c r="C118" s="8"/>
      <c r="D118" s="19" t="s">
        <v>39</v>
      </c>
      <c r="E118" s="9"/>
      <c r="F118" s="21">
        <f>SUM(F114:F117)</f>
        <v>400</v>
      </c>
      <c r="G118" s="21">
        <f t="shared" ref="G118" si="48">SUM(G114:G117)</f>
        <v>13.82</v>
      </c>
      <c r="H118" s="21">
        <f t="shared" ref="H118" si="49">SUM(H114:H117)</f>
        <v>9.32</v>
      </c>
      <c r="I118" s="21">
        <f t="shared" ref="I118" si="50">SUM(I114:I117)</f>
        <v>72.59</v>
      </c>
      <c r="J118" s="21">
        <f t="shared" ref="J118" si="51">SUM(J114:J117)</f>
        <v>429.52000000000004</v>
      </c>
      <c r="K118" s="27"/>
      <c r="L118" s="21">
        <f t="shared" ref="L118" si="52">SUM(L111:L117)</f>
        <v>0</v>
      </c>
    </row>
    <row r="119" spans="1:12" ht="15" x14ac:dyDescent="0.25">
      <c r="A119" s="28">
        <f>A92</f>
        <v>1</v>
      </c>
      <c r="B119" s="14">
        <f>B92</f>
        <v>3</v>
      </c>
      <c r="C119" s="10" t="s">
        <v>36</v>
      </c>
      <c r="D119" s="7" t="s">
        <v>21</v>
      </c>
      <c r="E119" s="47" t="s">
        <v>165</v>
      </c>
      <c r="F119" s="48">
        <v>200</v>
      </c>
      <c r="G119" s="48">
        <v>18.2</v>
      </c>
      <c r="H119" s="48">
        <v>26.25</v>
      </c>
      <c r="I119" s="48">
        <v>34.21</v>
      </c>
      <c r="J119" s="48">
        <v>445.89</v>
      </c>
      <c r="K119" s="49">
        <v>418</v>
      </c>
      <c r="L119" s="48"/>
    </row>
    <row r="120" spans="1:12" ht="15" x14ac:dyDescent="0.25">
      <c r="A120" s="25"/>
      <c r="B120" s="16"/>
      <c r="C120" s="11"/>
      <c r="D120" s="7" t="s">
        <v>30</v>
      </c>
      <c r="E120" s="47"/>
      <c r="F120" s="48"/>
      <c r="G120" s="48"/>
      <c r="H120" s="48"/>
      <c r="I120" s="48"/>
      <c r="J120" s="48"/>
      <c r="K120" s="49"/>
      <c r="L120" s="48"/>
    </row>
    <row r="121" spans="1:12" ht="15" x14ac:dyDescent="0.25">
      <c r="A121" s="25"/>
      <c r="B121" s="16"/>
      <c r="C121" s="11"/>
      <c r="D121" s="7" t="s">
        <v>31</v>
      </c>
      <c r="E121" s="47" t="s">
        <v>95</v>
      </c>
      <c r="F121" s="48">
        <v>180</v>
      </c>
      <c r="G121" s="48">
        <v>1.01</v>
      </c>
      <c r="H121" s="48">
        <v>0.06</v>
      </c>
      <c r="I121" s="48">
        <v>28.22</v>
      </c>
      <c r="J121" s="48">
        <v>117.46</v>
      </c>
      <c r="K121" s="49">
        <v>625</v>
      </c>
      <c r="L121" s="48"/>
    </row>
    <row r="122" spans="1:12" ht="15" x14ac:dyDescent="0.25">
      <c r="A122" s="25"/>
      <c r="B122" s="16"/>
      <c r="C122" s="11"/>
      <c r="D122" s="7" t="s">
        <v>23</v>
      </c>
      <c r="E122" s="47" t="s">
        <v>51</v>
      </c>
      <c r="F122" s="48">
        <v>40</v>
      </c>
      <c r="G122" s="48">
        <v>3.04</v>
      </c>
      <c r="H122" s="48">
        <v>0.48</v>
      </c>
      <c r="I122" s="48">
        <v>19.68</v>
      </c>
      <c r="J122" s="48">
        <v>95.2</v>
      </c>
      <c r="K122" s="49">
        <v>919</v>
      </c>
      <c r="L122" s="48"/>
    </row>
    <row r="123" spans="1:12" ht="15" x14ac:dyDescent="0.25">
      <c r="A123" s="25"/>
      <c r="B123" s="16"/>
      <c r="C123" s="11"/>
      <c r="D123" s="6" t="s">
        <v>71</v>
      </c>
      <c r="E123" s="47" t="s">
        <v>52</v>
      </c>
      <c r="F123" s="48">
        <v>20</v>
      </c>
      <c r="G123" s="48">
        <v>1.32</v>
      </c>
      <c r="H123" s="48">
        <v>0.24</v>
      </c>
      <c r="I123" s="48">
        <v>6.68</v>
      </c>
      <c r="J123" s="48">
        <v>34.159999999999997</v>
      </c>
      <c r="K123" s="49">
        <v>920</v>
      </c>
      <c r="L123" s="48"/>
    </row>
    <row r="124" spans="1:12" ht="15" x14ac:dyDescent="0.25">
      <c r="A124" s="25"/>
      <c r="B124" s="16"/>
      <c r="C124" s="11"/>
      <c r="D124" s="6" t="s">
        <v>79</v>
      </c>
      <c r="E124" s="47" t="s">
        <v>166</v>
      </c>
      <c r="F124" s="48">
        <v>60</v>
      </c>
      <c r="G124" s="48">
        <v>0.54</v>
      </c>
      <c r="H124" s="48">
        <v>0.11</v>
      </c>
      <c r="I124" s="48">
        <v>1.8</v>
      </c>
      <c r="J124" s="48">
        <v>10.35</v>
      </c>
      <c r="K124" s="49">
        <v>212</v>
      </c>
      <c r="L124" s="48"/>
    </row>
    <row r="125" spans="1:12" ht="15" x14ac:dyDescent="0.25">
      <c r="A125" s="25"/>
      <c r="B125" s="16"/>
      <c r="C125" s="11"/>
      <c r="D125" s="6" t="s">
        <v>79</v>
      </c>
      <c r="E125" s="47" t="s">
        <v>207</v>
      </c>
      <c r="F125" s="48">
        <v>60</v>
      </c>
      <c r="G125" s="48">
        <v>0.48</v>
      </c>
      <c r="H125" s="48">
        <v>0.11</v>
      </c>
      <c r="I125" s="48">
        <v>1.5</v>
      </c>
      <c r="J125" s="48">
        <v>8.91</v>
      </c>
      <c r="K125" s="49">
        <v>208</v>
      </c>
      <c r="L125" s="48"/>
    </row>
    <row r="126" spans="1:12" ht="15" x14ac:dyDescent="0.25">
      <c r="A126" s="25"/>
      <c r="B126" s="16"/>
      <c r="C126" s="11"/>
      <c r="D126" s="6"/>
      <c r="E126" s="47" t="s">
        <v>167</v>
      </c>
      <c r="F126" s="48">
        <v>25</v>
      </c>
      <c r="G126" s="48">
        <v>0.6</v>
      </c>
      <c r="H126" s="48">
        <v>3.3</v>
      </c>
      <c r="I126" s="48">
        <v>0.83</v>
      </c>
      <c r="J126" s="48">
        <v>35.42</v>
      </c>
      <c r="K126" s="49">
        <v>904</v>
      </c>
      <c r="L126" s="48"/>
    </row>
    <row r="127" spans="1:12" ht="15" x14ac:dyDescent="0.25">
      <c r="A127" s="26"/>
      <c r="B127" s="18"/>
      <c r="C127" s="8"/>
      <c r="D127" s="19" t="s">
        <v>39</v>
      </c>
      <c r="E127" s="9"/>
      <c r="F127" s="21">
        <f>SUM(F119:F126)</f>
        <v>585</v>
      </c>
      <c r="G127" s="21">
        <f>SUM(G119:G126)</f>
        <v>25.19</v>
      </c>
      <c r="H127" s="21">
        <f>SUM(H119:H126)</f>
        <v>30.549999999999997</v>
      </c>
      <c r="I127" s="21">
        <f>SUM(I119:I126)</f>
        <v>92.919999999999987</v>
      </c>
      <c r="J127" s="21">
        <f>SUM(J119:J126)</f>
        <v>747.39</v>
      </c>
      <c r="K127" s="27"/>
      <c r="L127" s="21">
        <f t="shared" ref="L127" si="53">SUM(L119:L124)</f>
        <v>0</v>
      </c>
    </row>
    <row r="128" spans="1:12" ht="15" x14ac:dyDescent="0.25">
      <c r="A128" s="28">
        <f>A92</f>
        <v>1</v>
      </c>
      <c r="B128" s="14">
        <f>B92</f>
        <v>3</v>
      </c>
      <c r="C128" s="10" t="s">
        <v>37</v>
      </c>
      <c r="D128" s="12" t="s">
        <v>38</v>
      </c>
      <c r="E128" s="47"/>
      <c r="F128" s="48"/>
      <c r="G128" s="48"/>
      <c r="H128" s="48"/>
      <c r="I128" s="48"/>
      <c r="J128" s="48"/>
      <c r="K128" s="49"/>
      <c r="L128" s="48"/>
    </row>
    <row r="129" spans="1:12" ht="15" x14ac:dyDescent="0.25">
      <c r="A129" s="25"/>
      <c r="B129" s="16"/>
      <c r="C129" s="11"/>
      <c r="D129" s="12" t="s">
        <v>35</v>
      </c>
      <c r="E129" s="47"/>
      <c r="F129" s="48"/>
      <c r="G129" s="48"/>
      <c r="H129" s="48"/>
      <c r="I129" s="48"/>
      <c r="J129" s="48"/>
      <c r="K129" s="49"/>
      <c r="L129" s="48"/>
    </row>
    <row r="130" spans="1:12" ht="15" x14ac:dyDescent="0.25">
      <c r="A130" s="25"/>
      <c r="B130" s="16"/>
      <c r="C130" s="11"/>
      <c r="D130" s="12" t="s">
        <v>31</v>
      </c>
      <c r="E130" s="47"/>
      <c r="F130" s="48"/>
      <c r="G130" s="48"/>
      <c r="H130" s="48"/>
      <c r="I130" s="48"/>
      <c r="J130" s="48"/>
      <c r="K130" s="49"/>
      <c r="L130" s="48"/>
    </row>
    <row r="131" spans="1:12" ht="15" x14ac:dyDescent="0.25">
      <c r="A131" s="25"/>
      <c r="B131" s="16"/>
      <c r="C131" s="11"/>
      <c r="D131" s="12" t="s">
        <v>24</v>
      </c>
      <c r="E131" s="47"/>
      <c r="F131" s="48"/>
      <c r="G131" s="48"/>
      <c r="H131" s="48"/>
      <c r="I131" s="48"/>
      <c r="J131" s="48"/>
      <c r="K131" s="49"/>
      <c r="L131" s="48"/>
    </row>
    <row r="132" spans="1:12" ht="15" x14ac:dyDescent="0.25">
      <c r="A132" s="25"/>
      <c r="B132" s="16"/>
      <c r="C132" s="11"/>
      <c r="D132" s="6"/>
      <c r="E132" s="47"/>
      <c r="F132" s="48"/>
      <c r="G132" s="48"/>
      <c r="H132" s="48"/>
      <c r="I132" s="48"/>
      <c r="J132" s="48"/>
      <c r="K132" s="49"/>
      <c r="L132" s="48"/>
    </row>
    <row r="133" spans="1:12" ht="15" x14ac:dyDescent="0.25">
      <c r="A133" s="25"/>
      <c r="B133" s="16"/>
      <c r="C133" s="11"/>
      <c r="D133" s="6"/>
      <c r="E133" s="47"/>
      <c r="F133" s="48"/>
      <c r="G133" s="48"/>
      <c r="H133" s="48"/>
      <c r="I133" s="48"/>
      <c r="J133" s="48"/>
      <c r="K133" s="49"/>
      <c r="L133" s="48"/>
    </row>
    <row r="134" spans="1:12" ht="15" x14ac:dyDescent="0.25">
      <c r="A134" s="26"/>
      <c r="B134" s="18"/>
      <c r="C134" s="8"/>
      <c r="D134" s="20" t="s">
        <v>39</v>
      </c>
      <c r="E134" s="9"/>
      <c r="F134" s="21">
        <f>SUM(F128:F133)</f>
        <v>0</v>
      </c>
      <c r="G134" s="21">
        <f t="shared" ref="G134" si="54">SUM(G128:G133)</f>
        <v>0</v>
      </c>
      <c r="H134" s="21">
        <f t="shared" ref="H134" si="55">SUM(H128:H133)</f>
        <v>0</v>
      </c>
      <c r="I134" s="21">
        <f t="shared" ref="I134" si="56">SUM(I128:I133)</f>
        <v>0</v>
      </c>
      <c r="J134" s="21">
        <f t="shared" ref="J134:L134" si="57">SUM(J128:J133)</f>
        <v>0</v>
      </c>
      <c r="K134" s="27"/>
      <c r="L134" s="21">
        <f t="shared" si="57"/>
        <v>0</v>
      </c>
    </row>
    <row r="135" spans="1:12" ht="15.75" customHeight="1" x14ac:dyDescent="0.2">
      <c r="A135" s="31">
        <f>A92</f>
        <v>1</v>
      </c>
      <c r="B135" s="32">
        <f>B92</f>
        <v>3</v>
      </c>
      <c r="C135" s="57" t="s">
        <v>4</v>
      </c>
      <c r="D135" s="58"/>
      <c r="E135" s="33"/>
      <c r="F135" s="34">
        <f>F99+F103+F113+F118+F127+F134</f>
        <v>2742</v>
      </c>
      <c r="G135" s="34">
        <f t="shared" ref="G135" si="58">G99+G103+G113+G118+G127+G134</f>
        <v>124.29999999999998</v>
      </c>
      <c r="H135" s="34">
        <f t="shared" ref="H135" si="59">H99+H103+H113+H118+H127+H134</f>
        <v>102.97</v>
      </c>
      <c r="I135" s="34">
        <f t="shared" ref="I135" si="60">I99+I103+I113+I118+I127+I134</f>
        <v>438.12</v>
      </c>
      <c r="J135" s="34">
        <f t="shared" ref="J135" si="61">J99+J103+J113+J118+J127+J134</f>
        <v>3176.41</v>
      </c>
      <c r="K135" s="35"/>
      <c r="L135" s="34">
        <f t="shared" ref="L135" si="62">L99+L103+L113+L118+L127+L134</f>
        <v>572.25</v>
      </c>
    </row>
    <row r="136" spans="1:12" ht="15" x14ac:dyDescent="0.25">
      <c r="A136" s="22">
        <v>1</v>
      </c>
      <c r="B136" s="23">
        <v>4</v>
      </c>
      <c r="C136" s="24" t="s">
        <v>20</v>
      </c>
      <c r="D136" s="5" t="s">
        <v>21</v>
      </c>
      <c r="E136" s="44" t="s">
        <v>136</v>
      </c>
      <c r="F136" s="45">
        <v>200</v>
      </c>
      <c r="G136" s="45">
        <v>5.93</v>
      </c>
      <c r="H136" s="45">
        <v>6.54</v>
      </c>
      <c r="I136" s="45">
        <v>29.16</v>
      </c>
      <c r="J136" s="45">
        <v>199.19</v>
      </c>
      <c r="K136" s="46">
        <v>103</v>
      </c>
      <c r="L136" s="45">
        <v>572.25</v>
      </c>
    </row>
    <row r="137" spans="1:12" ht="15" x14ac:dyDescent="0.25">
      <c r="A137" s="25"/>
      <c r="B137" s="16"/>
      <c r="C137" s="11"/>
      <c r="D137" s="6"/>
      <c r="E137" s="47" t="s">
        <v>98</v>
      </c>
      <c r="F137" s="48">
        <v>19</v>
      </c>
      <c r="G137" s="48">
        <v>4.1399999999999997</v>
      </c>
      <c r="H137" s="48">
        <v>4.9400000000000004</v>
      </c>
      <c r="I137" s="48">
        <v>0</v>
      </c>
      <c r="J137" s="48">
        <v>61.02</v>
      </c>
      <c r="K137" s="49">
        <v>909</v>
      </c>
      <c r="L137" s="48"/>
    </row>
    <row r="138" spans="1:12" ht="15" x14ac:dyDescent="0.25">
      <c r="A138" s="25"/>
      <c r="B138" s="16"/>
      <c r="C138" s="11"/>
      <c r="D138" s="7" t="s">
        <v>22</v>
      </c>
      <c r="E138" s="47" t="s">
        <v>97</v>
      </c>
      <c r="F138" s="48">
        <v>180</v>
      </c>
      <c r="G138" s="48">
        <v>6.56</v>
      </c>
      <c r="H138" s="48">
        <v>3.76</v>
      </c>
      <c r="I138" s="48">
        <v>20.49</v>
      </c>
      <c r="J138" s="48">
        <v>142.04</v>
      </c>
      <c r="K138" s="49">
        <v>619</v>
      </c>
      <c r="L138" s="48"/>
    </row>
    <row r="139" spans="1:12" ht="15" x14ac:dyDescent="0.25">
      <c r="A139" s="25"/>
      <c r="B139" s="16"/>
      <c r="C139" s="11"/>
      <c r="D139" s="7" t="s">
        <v>23</v>
      </c>
      <c r="E139" s="47" t="s">
        <v>189</v>
      </c>
      <c r="F139" s="48">
        <v>60</v>
      </c>
      <c r="G139" s="48">
        <v>4.5599999999999996</v>
      </c>
      <c r="H139" s="48">
        <v>0.72</v>
      </c>
      <c r="I139" s="48">
        <v>29.52</v>
      </c>
      <c r="J139" s="48">
        <v>142.80000000000001</v>
      </c>
      <c r="K139" s="49">
        <v>919</v>
      </c>
      <c r="L139" s="48"/>
    </row>
    <row r="140" spans="1:12" ht="15" x14ac:dyDescent="0.25">
      <c r="A140" s="25"/>
      <c r="B140" s="16"/>
      <c r="C140" s="11"/>
      <c r="D140" s="7" t="s">
        <v>24</v>
      </c>
      <c r="E140" s="47"/>
      <c r="F140" s="48"/>
      <c r="G140" s="48"/>
      <c r="H140" s="48"/>
      <c r="I140" s="48"/>
      <c r="J140" s="48"/>
      <c r="K140" s="49"/>
      <c r="L140" s="48"/>
    </row>
    <row r="141" spans="1:12" ht="15" x14ac:dyDescent="0.25">
      <c r="A141" s="25"/>
      <c r="B141" s="16"/>
      <c r="C141" s="11"/>
      <c r="D141" s="6" t="s">
        <v>71</v>
      </c>
      <c r="E141" s="47" t="s">
        <v>52</v>
      </c>
      <c r="F141" s="48">
        <v>50</v>
      </c>
      <c r="G141" s="48">
        <v>3.3</v>
      </c>
      <c r="H141" s="48">
        <v>0.6</v>
      </c>
      <c r="I141" s="48">
        <v>16.7</v>
      </c>
      <c r="J141" s="48">
        <v>85.4</v>
      </c>
      <c r="K141" s="49">
        <v>920</v>
      </c>
      <c r="L141" s="48"/>
    </row>
    <row r="142" spans="1:12" ht="15" x14ac:dyDescent="0.25">
      <c r="A142" s="25"/>
      <c r="B142" s="16"/>
      <c r="C142" s="11"/>
      <c r="D142" s="6"/>
      <c r="E142" s="47"/>
      <c r="F142" s="48"/>
      <c r="G142" s="48"/>
      <c r="H142" s="48"/>
      <c r="I142" s="48"/>
      <c r="J142" s="48"/>
      <c r="K142" s="49"/>
      <c r="L142" s="48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SUM(F136:F142)</f>
        <v>509</v>
      </c>
      <c r="G143" s="21">
        <f t="shared" ref="G143" si="63">SUM(G136:G142)</f>
        <v>24.49</v>
      </c>
      <c r="H143" s="21">
        <f t="shared" ref="H143" si="64">SUM(H136:H142)</f>
        <v>16.560000000000002</v>
      </c>
      <c r="I143" s="21">
        <f t="shared" ref="I143" si="65">SUM(I136:I142)</f>
        <v>95.87</v>
      </c>
      <c r="J143" s="21">
        <f t="shared" ref="J143" si="66">SUM(J136:J142)</f>
        <v>630.44999999999993</v>
      </c>
      <c r="K143" s="27"/>
      <c r="L143" s="21">
        <f t="shared" ref="L143:L185" si="67">SUM(L136:L142)</f>
        <v>572.25</v>
      </c>
    </row>
    <row r="144" spans="1:12" ht="15" x14ac:dyDescent="0.25">
      <c r="A144" s="28">
        <f>A136</f>
        <v>1</v>
      </c>
      <c r="B144" s="14">
        <f>B136</f>
        <v>4</v>
      </c>
      <c r="C144" s="10" t="s">
        <v>25</v>
      </c>
      <c r="D144" s="12" t="s">
        <v>24</v>
      </c>
      <c r="E144" s="47"/>
      <c r="F144" s="48"/>
      <c r="G144" s="48"/>
      <c r="H144" s="48"/>
      <c r="I144" s="48"/>
      <c r="J144" s="48"/>
      <c r="K144" s="49"/>
      <c r="L144" s="48"/>
    </row>
    <row r="145" spans="1:12" ht="15" x14ac:dyDescent="0.25">
      <c r="A145" s="25"/>
      <c r="B145" s="16"/>
      <c r="C145" s="11"/>
      <c r="D145" s="6" t="s">
        <v>78</v>
      </c>
      <c r="E145" s="47" t="s">
        <v>55</v>
      </c>
      <c r="F145" s="48">
        <v>200</v>
      </c>
      <c r="G145" s="48">
        <v>5.67</v>
      </c>
      <c r="H145" s="48">
        <v>4.62</v>
      </c>
      <c r="I145" s="48">
        <v>9.24</v>
      </c>
      <c r="J145" s="48">
        <v>101.22</v>
      </c>
      <c r="K145" s="49">
        <v>620</v>
      </c>
      <c r="L145" s="48"/>
    </row>
    <row r="146" spans="1:12" ht="15" x14ac:dyDescent="0.25">
      <c r="A146" s="25"/>
      <c r="B146" s="16"/>
      <c r="C146" s="11"/>
      <c r="D146" s="6"/>
      <c r="E146" s="47"/>
      <c r="F146" s="48"/>
      <c r="G146" s="48"/>
      <c r="H146" s="48"/>
      <c r="I146" s="48"/>
      <c r="J146" s="48"/>
      <c r="K146" s="49"/>
      <c r="L146" s="48"/>
    </row>
    <row r="147" spans="1:12" ht="15" x14ac:dyDescent="0.25">
      <c r="A147" s="26"/>
      <c r="B147" s="18"/>
      <c r="C147" s="8"/>
      <c r="D147" s="19" t="s">
        <v>39</v>
      </c>
      <c r="E147" s="9"/>
      <c r="F147" s="21">
        <f>SUM(F144:F146)</f>
        <v>200</v>
      </c>
      <c r="G147" s="21">
        <f t="shared" ref="G147" si="68">SUM(G144:G146)</f>
        <v>5.67</v>
      </c>
      <c r="H147" s="21">
        <f t="shared" ref="H147" si="69">SUM(H144:H146)</f>
        <v>4.62</v>
      </c>
      <c r="I147" s="21">
        <f t="shared" ref="I147" si="70">SUM(I144:I146)</f>
        <v>9.24</v>
      </c>
      <c r="J147" s="21">
        <f t="shared" ref="J147:L147" si="71">SUM(J144:J146)</f>
        <v>101.22</v>
      </c>
      <c r="K147" s="27"/>
      <c r="L147" s="21">
        <f t="shared" si="71"/>
        <v>0</v>
      </c>
    </row>
    <row r="148" spans="1:12" ht="15" x14ac:dyDescent="0.25">
      <c r="A148" s="28">
        <f>A136</f>
        <v>1</v>
      </c>
      <c r="B148" s="14">
        <f>B136</f>
        <v>4</v>
      </c>
      <c r="C148" s="10" t="s">
        <v>26</v>
      </c>
      <c r="D148" s="7" t="s">
        <v>27</v>
      </c>
      <c r="E148" s="47" t="s">
        <v>208</v>
      </c>
      <c r="F148" s="48">
        <v>100</v>
      </c>
      <c r="G148" s="48">
        <v>3.64</v>
      </c>
      <c r="H148" s="48">
        <v>8.6199999999999992</v>
      </c>
      <c r="I148" s="48">
        <v>8.27</v>
      </c>
      <c r="J148" s="48">
        <v>125.22</v>
      </c>
      <c r="K148" s="49">
        <v>232</v>
      </c>
      <c r="L148" s="48"/>
    </row>
    <row r="149" spans="1:12" ht="15" x14ac:dyDescent="0.25">
      <c r="A149" s="25"/>
      <c r="B149" s="16"/>
      <c r="C149" s="11"/>
      <c r="D149" s="7" t="s">
        <v>28</v>
      </c>
      <c r="E149" s="47" t="s">
        <v>209</v>
      </c>
      <c r="F149" s="48">
        <v>250</v>
      </c>
      <c r="G149" s="48">
        <v>1.77</v>
      </c>
      <c r="H149" s="48">
        <v>3.92</v>
      </c>
      <c r="I149" s="48">
        <v>12.94</v>
      </c>
      <c r="J149" s="48">
        <v>94.12</v>
      </c>
      <c r="K149" s="49">
        <v>312</v>
      </c>
      <c r="L149" s="48"/>
    </row>
    <row r="150" spans="1:12" ht="15" x14ac:dyDescent="0.25">
      <c r="A150" s="25"/>
      <c r="B150" s="16"/>
      <c r="C150" s="11"/>
      <c r="D150" s="7" t="s">
        <v>29</v>
      </c>
      <c r="E150" s="47" t="s">
        <v>103</v>
      </c>
      <c r="F150" s="48">
        <v>100</v>
      </c>
      <c r="G150" s="48">
        <v>18.45</v>
      </c>
      <c r="H150" s="48">
        <v>6.32</v>
      </c>
      <c r="I150" s="48">
        <v>8.11</v>
      </c>
      <c r="J150" s="48">
        <v>163.12</v>
      </c>
      <c r="K150" s="49">
        <v>423</v>
      </c>
      <c r="L150" s="48"/>
    </row>
    <row r="151" spans="1:12" ht="15" x14ac:dyDescent="0.25">
      <c r="A151" s="25"/>
      <c r="B151" s="16"/>
      <c r="C151" s="11"/>
      <c r="D151" s="7" t="s">
        <v>30</v>
      </c>
      <c r="E151" s="47" t="s">
        <v>132</v>
      </c>
      <c r="F151" s="48">
        <v>150</v>
      </c>
      <c r="G151" s="48">
        <v>3.75</v>
      </c>
      <c r="H151" s="48">
        <v>2.96</v>
      </c>
      <c r="I151" s="48">
        <v>37.94</v>
      </c>
      <c r="J151" s="48">
        <v>193.4</v>
      </c>
      <c r="K151" s="49">
        <v>514</v>
      </c>
      <c r="L151" s="48"/>
    </row>
    <row r="152" spans="1:12" ht="15" x14ac:dyDescent="0.25">
      <c r="A152" s="25"/>
      <c r="B152" s="16"/>
      <c r="C152" s="11"/>
      <c r="D152" s="7" t="s">
        <v>31</v>
      </c>
      <c r="E152" s="47" t="s">
        <v>61</v>
      </c>
      <c r="F152" s="48">
        <v>190</v>
      </c>
      <c r="G152" s="48">
        <v>0.19</v>
      </c>
      <c r="H152" s="48">
        <v>0</v>
      </c>
      <c r="I152" s="48">
        <v>21.66</v>
      </c>
      <c r="J152" s="48">
        <v>87.4</v>
      </c>
      <c r="K152" s="49">
        <v>628</v>
      </c>
      <c r="L152" s="48"/>
    </row>
    <row r="153" spans="1:12" ht="15" x14ac:dyDescent="0.25">
      <c r="A153" s="25"/>
      <c r="B153" s="16"/>
      <c r="C153" s="11"/>
      <c r="D153" s="7" t="s">
        <v>32</v>
      </c>
      <c r="E153" s="47" t="s">
        <v>51</v>
      </c>
      <c r="F153" s="48">
        <v>45</v>
      </c>
      <c r="G153" s="48">
        <v>3.42</v>
      </c>
      <c r="H153" s="48">
        <v>0.54</v>
      </c>
      <c r="I153" s="48">
        <v>22.14</v>
      </c>
      <c r="J153" s="48">
        <v>107.1</v>
      </c>
      <c r="K153" s="49">
        <v>919</v>
      </c>
      <c r="L153" s="48"/>
    </row>
    <row r="154" spans="1:12" ht="15" x14ac:dyDescent="0.25">
      <c r="A154" s="25"/>
      <c r="B154" s="16"/>
      <c r="C154" s="11"/>
      <c r="D154" s="7" t="s">
        <v>33</v>
      </c>
      <c r="E154" s="47" t="s">
        <v>52</v>
      </c>
      <c r="F154" s="48">
        <v>25</v>
      </c>
      <c r="G154" s="48">
        <v>1.65</v>
      </c>
      <c r="H154" s="48">
        <v>0.3</v>
      </c>
      <c r="I154" s="48">
        <v>8.35</v>
      </c>
      <c r="J154" s="48">
        <v>42.7</v>
      </c>
      <c r="K154" s="49">
        <v>920</v>
      </c>
      <c r="L154" s="48"/>
    </row>
    <row r="155" spans="1:12" ht="15" x14ac:dyDescent="0.25">
      <c r="A155" s="25"/>
      <c r="B155" s="16"/>
      <c r="C155" s="11"/>
      <c r="D155" s="6"/>
      <c r="E155" s="47" t="s">
        <v>210</v>
      </c>
      <c r="F155" s="48">
        <v>20</v>
      </c>
      <c r="G155" s="48">
        <v>4.9000000000000004</v>
      </c>
      <c r="H155" s="48">
        <v>5.42</v>
      </c>
      <c r="I155" s="48">
        <v>0.77</v>
      </c>
      <c r="J155" s="48">
        <v>71.459999999999994</v>
      </c>
      <c r="K155" s="49">
        <v>415</v>
      </c>
      <c r="L155" s="48"/>
    </row>
    <row r="156" spans="1:12" ht="15" x14ac:dyDescent="0.25">
      <c r="A156" s="25"/>
      <c r="B156" s="16"/>
      <c r="C156" s="11"/>
      <c r="D156" s="6"/>
      <c r="E156" s="47"/>
      <c r="F156" s="48"/>
      <c r="G156" s="48"/>
      <c r="H156" s="48"/>
      <c r="I156" s="48"/>
      <c r="J156" s="48"/>
      <c r="K156" s="49"/>
      <c r="L156" s="48"/>
    </row>
    <row r="157" spans="1:12" ht="15" x14ac:dyDescent="0.25">
      <c r="A157" s="26"/>
      <c r="B157" s="18"/>
      <c r="C157" s="8"/>
      <c r="D157" s="19" t="s">
        <v>39</v>
      </c>
      <c r="E157" s="9"/>
      <c r="F157" s="21">
        <f>SUM(F148:F156)</f>
        <v>880</v>
      </c>
      <c r="G157" s="21">
        <f t="shared" ref="G157" si="72">SUM(G148:G156)</f>
        <v>37.769999999999996</v>
      </c>
      <c r="H157" s="21">
        <f t="shared" ref="H157" si="73">SUM(H148:H156)</f>
        <v>28.08</v>
      </c>
      <c r="I157" s="21">
        <f t="shared" ref="I157" si="74">SUM(I148:I156)</f>
        <v>120.17999999999998</v>
      </c>
      <c r="J157" s="21">
        <f t="shared" ref="J157:L157" si="75">SUM(J148:J156)</f>
        <v>884.5200000000001</v>
      </c>
      <c r="K157" s="27"/>
      <c r="L157" s="21">
        <f t="shared" si="75"/>
        <v>0</v>
      </c>
    </row>
    <row r="158" spans="1:12" ht="25.5" x14ac:dyDescent="0.25">
      <c r="A158" s="28">
        <f>A136</f>
        <v>1</v>
      </c>
      <c r="B158" s="14">
        <f>B136</f>
        <v>4</v>
      </c>
      <c r="C158" s="10" t="s">
        <v>34</v>
      </c>
      <c r="D158" s="12" t="s">
        <v>35</v>
      </c>
      <c r="E158" s="47" t="s">
        <v>203</v>
      </c>
      <c r="F158" s="48">
        <v>38</v>
      </c>
      <c r="G158" s="48">
        <v>1.48</v>
      </c>
      <c r="H158" s="48">
        <v>11.63</v>
      </c>
      <c r="I158" s="48">
        <v>23.75</v>
      </c>
      <c r="J158" s="48">
        <v>205.59</v>
      </c>
      <c r="K158" s="49">
        <v>923</v>
      </c>
      <c r="L158" s="48"/>
    </row>
    <row r="159" spans="1:12" ht="15" x14ac:dyDescent="0.25">
      <c r="A159" s="25"/>
      <c r="B159" s="16"/>
      <c r="C159" s="11"/>
      <c r="D159" s="12" t="s">
        <v>31</v>
      </c>
      <c r="E159" s="47" t="s">
        <v>63</v>
      </c>
      <c r="F159" s="48">
        <v>180</v>
      </c>
      <c r="G159" s="48">
        <v>5.22</v>
      </c>
      <c r="H159" s="48">
        <v>4.5</v>
      </c>
      <c r="I159" s="48">
        <v>7.2</v>
      </c>
      <c r="J159" s="48">
        <v>90.18</v>
      </c>
      <c r="K159" s="49">
        <v>611</v>
      </c>
      <c r="L159" s="48"/>
    </row>
    <row r="160" spans="1:12" ht="15" x14ac:dyDescent="0.25">
      <c r="A160" s="25"/>
      <c r="B160" s="16"/>
      <c r="C160" s="11"/>
      <c r="D160" s="6" t="s">
        <v>64</v>
      </c>
      <c r="E160" s="47" t="s">
        <v>64</v>
      </c>
      <c r="F160" s="48">
        <v>140</v>
      </c>
      <c r="G160" s="48">
        <v>0.56000000000000005</v>
      </c>
      <c r="H160" s="48">
        <v>0.56000000000000005</v>
      </c>
      <c r="I160" s="48">
        <v>12.46</v>
      </c>
      <c r="J160" s="48">
        <v>57.12</v>
      </c>
      <c r="K160" s="49">
        <v>921</v>
      </c>
      <c r="L160" s="48"/>
    </row>
    <row r="161" spans="1:12" ht="15" x14ac:dyDescent="0.25">
      <c r="A161" s="25"/>
      <c r="B161" s="16"/>
      <c r="C161" s="11"/>
      <c r="D161" s="6"/>
      <c r="E161" s="47"/>
      <c r="F161" s="48"/>
      <c r="G161" s="48"/>
      <c r="H161" s="48"/>
      <c r="I161" s="48"/>
      <c r="J161" s="48"/>
      <c r="K161" s="49"/>
      <c r="L161" s="48"/>
    </row>
    <row r="162" spans="1:12" ht="15" x14ac:dyDescent="0.25">
      <c r="A162" s="26"/>
      <c r="B162" s="18"/>
      <c r="C162" s="8"/>
      <c r="D162" s="19" t="s">
        <v>39</v>
      </c>
      <c r="E162" s="9"/>
      <c r="F162" s="21">
        <f>SUM(F158:F161)</f>
        <v>358</v>
      </c>
      <c r="G162" s="21">
        <f t="shared" ref="G162" si="76">SUM(G158:G161)</f>
        <v>7.26</v>
      </c>
      <c r="H162" s="21">
        <f t="shared" ref="H162" si="77">SUM(H158:H161)</f>
        <v>16.690000000000001</v>
      </c>
      <c r="I162" s="21">
        <f t="shared" ref="I162" si="78">SUM(I158:I161)</f>
        <v>43.41</v>
      </c>
      <c r="J162" s="21">
        <f t="shared" ref="J162" si="79">SUM(J158:J161)</f>
        <v>352.89</v>
      </c>
      <c r="K162" s="27"/>
      <c r="L162" s="21">
        <f t="shared" ref="L162" si="80">SUM(L155:L161)</f>
        <v>0</v>
      </c>
    </row>
    <row r="163" spans="1:12" ht="15" x14ac:dyDescent="0.25">
      <c r="A163" s="28">
        <f>A136</f>
        <v>1</v>
      </c>
      <c r="B163" s="14">
        <f>B136</f>
        <v>4</v>
      </c>
      <c r="C163" s="10" t="s">
        <v>36</v>
      </c>
      <c r="D163" s="7" t="s">
        <v>21</v>
      </c>
      <c r="E163" s="47" t="s">
        <v>211</v>
      </c>
      <c r="F163" s="48">
        <v>100</v>
      </c>
      <c r="G163" s="48">
        <v>15.23</v>
      </c>
      <c r="H163" s="48">
        <v>14.65</v>
      </c>
      <c r="I163" s="48">
        <v>14.83</v>
      </c>
      <c r="J163" s="48">
        <v>252.09</v>
      </c>
      <c r="K163" s="49">
        <v>84</v>
      </c>
      <c r="L163" s="48"/>
    </row>
    <row r="164" spans="1:12" ht="15" x14ac:dyDescent="0.25">
      <c r="A164" s="25"/>
      <c r="B164" s="16"/>
      <c r="C164" s="11"/>
      <c r="D164" s="7" t="s">
        <v>30</v>
      </c>
      <c r="E164" s="47" t="s">
        <v>212</v>
      </c>
      <c r="F164" s="48">
        <v>150</v>
      </c>
      <c r="G164" s="48">
        <v>7.64</v>
      </c>
      <c r="H164" s="48">
        <v>3.78</v>
      </c>
      <c r="I164" s="48">
        <v>47.43</v>
      </c>
      <c r="J164" s="48">
        <v>254.3</v>
      </c>
      <c r="K164" s="49">
        <v>509</v>
      </c>
      <c r="L164" s="48"/>
    </row>
    <row r="165" spans="1:12" ht="15" x14ac:dyDescent="0.25">
      <c r="A165" s="25"/>
      <c r="B165" s="16"/>
      <c r="C165" s="11"/>
      <c r="D165" s="7" t="s">
        <v>31</v>
      </c>
      <c r="E165" s="47" t="s">
        <v>105</v>
      </c>
      <c r="F165" s="48">
        <v>180</v>
      </c>
      <c r="G165" s="48">
        <v>0.21</v>
      </c>
      <c r="H165" s="48">
        <v>0.15</v>
      </c>
      <c r="I165" s="48">
        <v>16.55</v>
      </c>
      <c r="J165" s="48">
        <v>68.39</v>
      </c>
      <c r="K165" s="49">
        <v>616</v>
      </c>
      <c r="L165" s="48"/>
    </row>
    <row r="166" spans="1:12" ht="15" x14ac:dyDescent="0.25">
      <c r="A166" s="25"/>
      <c r="B166" s="16"/>
      <c r="C166" s="11"/>
      <c r="D166" s="7" t="s">
        <v>23</v>
      </c>
      <c r="E166" s="47" t="s">
        <v>51</v>
      </c>
      <c r="F166" s="48">
        <v>40</v>
      </c>
      <c r="G166" s="48">
        <v>3.04</v>
      </c>
      <c r="H166" s="48">
        <v>0.48</v>
      </c>
      <c r="I166" s="48">
        <v>19.68</v>
      </c>
      <c r="J166" s="48">
        <v>95.2</v>
      </c>
      <c r="K166" s="49">
        <v>919</v>
      </c>
      <c r="L166" s="48"/>
    </row>
    <row r="167" spans="1:12" ht="15" x14ac:dyDescent="0.25">
      <c r="A167" s="25"/>
      <c r="B167" s="16"/>
      <c r="C167" s="11"/>
      <c r="D167" s="6" t="s">
        <v>71</v>
      </c>
      <c r="E167" s="47" t="s">
        <v>52</v>
      </c>
      <c r="F167" s="48">
        <v>20</v>
      </c>
      <c r="G167" s="48">
        <v>1.32</v>
      </c>
      <c r="H167" s="48">
        <v>0.24</v>
      </c>
      <c r="I167" s="48">
        <v>6.68</v>
      </c>
      <c r="J167" s="48">
        <v>34.159999999999997</v>
      </c>
      <c r="K167" s="49">
        <v>920</v>
      </c>
      <c r="L167" s="48"/>
    </row>
    <row r="168" spans="1:12" ht="15" x14ac:dyDescent="0.25">
      <c r="A168" s="25"/>
      <c r="B168" s="16"/>
      <c r="C168" s="11"/>
      <c r="D168" s="6" t="s">
        <v>79</v>
      </c>
      <c r="E168" s="47" t="s">
        <v>104</v>
      </c>
      <c r="F168" s="48">
        <v>60</v>
      </c>
      <c r="G168" s="48">
        <v>0.79</v>
      </c>
      <c r="H168" s="48">
        <v>0.21</v>
      </c>
      <c r="I168" s="48">
        <v>6.12</v>
      </c>
      <c r="J168" s="48">
        <v>29.53</v>
      </c>
      <c r="K168" s="49">
        <v>204</v>
      </c>
      <c r="L168" s="48"/>
    </row>
    <row r="169" spans="1:12" ht="15" x14ac:dyDescent="0.25">
      <c r="A169" s="26"/>
      <c r="B169" s="18"/>
      <c r="C169" s="8"/>
      <c r="D169" s="19" t="s">
        <v>39</v>
      </c>
      <c r="E169" s="9"/>
      <c r="F169" s="21">
        <f>SUM(F163:F168)</f>
        <v>550</v>
      </c>
      <c r="G169" s="21">
        <f t="shared" ref="G169" si="81">SUM(G163:G168)</f>
        <v>28.23</v>
      </c>
      <c r="H169" s="21">
        <f t="shared" ref="H169" si="82">SUM(H163:H168)</f>
        <v>19.509999999999998</v>
      </c>
      <c r="I169" s="21">
        <f t="shared" ref="I169" si="83">SUM(I163:I168)</f>
        <v>111.29000000000002</v>
      </c>
      <c r="J169" s="21">
        <f t="shared" ref="J169:L169" si="84">SUM(J163:J168)</f>
        <v>733.67</v>
      </c>
      <c r="K169" s="27"/>
      <c r="L169" s="21">
        <f t="shared" si="84"/>
        <v>0</v>
      </c>
    </row>
    <row r="170" spans="1:12" ht="15" x14ac:dyDescent="0.25">
      <c r="A170" s="28">
        <f>A136</f>
        <v>1</v>
      </c>
      <c r="B170" s="14">
        <f>B136</f>
        <v>4</v>
      </c>
      <c r="C170" s="10" t="s">
        <v>37</v>
      </c>
      <c r="D170" s="12" t="s">
        <v>38</v>
      </c>
      <c r="E170" s="47"/>
      <c r="F170" s="48"/>
      <c r="G170" s="48"/>
      <c r="H170" s="48"/>
      <c r="I170" s="48"/>
      <c r="J170" s="48"/>
      <c r="K170" s="49"/>
      <c r="L170" s="48"/>
    </row>
    <row r="171" spans="1:12" ht="15" x14ac:dyDescent="0.25">
      <c r="A171" s="25"/>
      <c r="B171" s="16"/>
      <c r="C171" s="11"/>
      <c r="D171" s="12" t="s">
        <v>35</v>
      </c>
      <c r="E171" s="47"/>
      <c r="F171" s="48"/>
      <c r="G171" s="48"/>
      <c r="H171" s="48"/>
      <c r="I171" s="48"/>
      <c r="J171" s="48"/>
      <c r="K171" s="49"/>
      <c r="L171" s="48"/>
    </row>
    <row r="172" spans="1:12" ht="15" x14ac:dyDescent="0.25">
      <c r="A172" s="25"/>
      <c r="B172" s="16"/>
      <c r="C172" s="11"/>
      <c r="D172" s="12" t="s">
        <v>31</v>
      </c>
      <c r="E172" s="47"/>
      <c r="F172" s="48"/>
      <c r="G172" s="48"/>
      <c r="H172" s="48"/>
      <c r="I172" s="48"/>
      <c r="J172" s="48"/>
      <c r="K172" s="49"/>
      <c r="L172" s="48"/>
    </row>
    <row r="173" spans="1:12" ht="15" x14ac:dyDescent="0.25">
      <c r="A173" s="25"/>
      <c r="B173" s="16"/>
      <c r="C173" s="11"/>
      <c r="D173" s="12" t="s">
        <v>24</v>
      </c>
      <c r="E173" s="47"/>
      <c r="F173" s="48"/>
      <c r="G173" s="48"/>
      <c r="H173" s="48"/>
      <c r="I173" s="48"/>
      <c r="J173" s="48"/>
      <c r="K173" s="49"/>
      <c r="L173" s="48"/>
    </row>
    <row r="174" spans="1:12" ht="15" x14ac:dyDescent="0.25">
      <c r="A174" s="25"/>
      <c r="B174" s="16"/>
      <c r="C174" s="11"/>
      <c r="D174" s="6"/>
      <c r="E174" s="47"/>
      <c r="F174" s="48"/>
      <c r="G174" s="48"/>
      <c r="H174" s="48"/>
      <c r="I174" s="48"/>
      <c r="J174" s="48"/>
      <c r="K174" s="49"/>
      <c r="L174" s="48"/>
    </row>
    <row r="175" spans="1:12" ht="15" x14ac:dyDescent="0.25">
      <c r="A175" s="25"/>
      <c r="B175" s="16"/>
      <c r="C175" s="11"/>
      <c r="D175" s="6"/>
      <c r="E175" s="47"/>
      <c r="F175" s="48"/>
      <c r="G175" s="48"/>
      <c r="H175" s="48"/>
      <c r="I175" s="48"/>
      <c r="J175" s="48"/>
      <c r="K175" s="49"/>
      <c r="L175" s="48"/>
    </row>
    <row r="176" spans="1:12" ht="15" x14ac:dyDescent="0.25">
      <c r="A176" s="26"/>
      <c r="B176" s="18"/>
      <c r="C176" s="8"/>
      <c r="D176" s="20" t="s">
        <v>39</v>
      </c>
      <c r="E176" s="9"/>
      <c r="F176" s="21">
        <f>SUM(F170:F175)</f>
        <v>0</v>
      </c>
      <c r="G176" s="21">
        <f t="shared" ref="G176" si="85">SUM(G170:G175)</f>
        <v>0</v>
      </c>
      <c r="H176" s="21">
        <f t="shared" ref="H176" si="86">SUM(H170:H175)</f>
        <v>0</v>
      </c>
      <c r="I176" s="21">
        <f t="shared" ref="I176" si="87">SUM(I170:I175)</f>
        <v>0</v>
      </c>
      <c r="J176" s="21">
        <f t="shared" ref="J176:L176" si="88">SUM(J170:J175)</f>
        <v>0</v>
      </c>
      <c r="K176" s="27"/>
      <c r="L176" s="21">
        <f t="shared" si="88"/>
        <v>0</v>
      </c>
    </row>
    <row r="177" spans="1:12" ht="15.75" customHeight="1" x14ac:dyDescent="0.2">
      <c r="A177" s="31">
        <f>A136</f>
        <v>1</v>
      </c>
      <c r="B177" s="32">
        <f>B136</f>
        <v>4</v>
      </c>
      <c r="C177" s="57" t="s">
        <v>4</v>
      </c>
      <c r="D177" s="58"/>
      <c r="E177" s="33"/>
      <c r="F177" s="34">
        <f>F143+F147+F157+F162+F169+F176</f>
        <v>2497</v>
      </c>
      <c r="G177" s="34">
        <f t="shared" ref="G177" si="89">G143+G147+G157+G162+G169+G176</f>
        <v>103.42</v>
      </c>
      <c r="H177" s="34">
        <f t="shared" ref="H177" si="90">H143+H147+H157+H162+H169+H176</f>
        <v>85.460000000000008</v>
      </c>
      <c r="I177" s="34">
        <f t="shared" ref="I177" si="91">I143+I147+I157+I162+I169+I176</f>
        <v>379.98999999999995</v>
      </c>
      <c r="J177" s="34">
        <f t="shared" ref="J177" si="92">J143+J147+J157+J162+J169+J176</f>
        <v>2702.75</v>
      </c>
      <c r="K177" s="35"/>
      <c r="L177" s="34">
        <f t="shared" ref="L177" si="93">L143+L147+L157+L162+L169+L176</f>
        <v>572.25</v>
      </c>
    </row>
    <row r="178" spans="1:12" ht="15" x14ac:dyDescent="0.25">
      <c r="A178" s="22">
        <v>1</v>
      </c>
      <c r="B178" s="23">
        <v>5</v>
      </c>
      <c r="C178" s="24" t="s">
        <v>20</v>
      </c>
      <c r="D178" s="5" t="s">
        <v>21</v>
      </c>
      <c r="E178" s="44" t="s">
        <v>106</v>
      </c>
      <c r="F178" s="45">
        <v>200</v>
      </c>
      <c r="G178" s="45">
        <v>15.26</v>
      </c>
      <c r="H178" s="45">
        <v>21.09</v>
      </c>
      <c r="I178" s="45">
        <v>4.93</v>
      </c>
      <c r="J178" s="45">
        <v>270.56</v>
      </c>
      <c r="K178" s="46">
        <v>110</v>
      </c>
      <c r="L178" s="45">
        <v>572.25</v>
      </c>
    </row>
    <row r="179" spans="1:12" ht="15" x14ac:dyDescent="0.25">
      <c r="A179" s="25"/>
      <c r="B179" s="16"/>
      <c r="C179" s="11"/>
      <c r="D179" s="6"/>
      <c r="E179" s="47" t="s">
        <v>98</v>
      </c>
      <c r="F179" s="48">
        <v>19</v>
      </c>
      <c r="G179" s="48">
        <v>4.1399999999999997</v>
      </c>
      <c r="H179" s="48">
        <v>4.9400000000000004</v>
      </c>
      <c r="I179" s="48">
        <v>0</v>
      </c>
      <c r="J179" s="48">
        <v>61.02</v>
      </c>
      <c r="K179" s="49">
        <v>909</v>
      </c>
      <c r="L179" s="48"/>
    </row>
    <row r="180" spans="1:12" ht="15" x14ac:dyDescent="0.25">
      <c r="A180" s="25"/>
      <c r="B180" s="16"/>
      <c r="C180" s="11"/>
      <c r="D180" s="7" t="s">
        <v>22</v>
      </c>
      <c r="E180" s="47" t="s">
        <v>111</v>
      </c>
      <c r="F180" s="48">
        <v>180</v>
      </c>
      <c r="G180" s="48">
        <v>0.56000000000000005</v>
      </c>
      <c r="H180" s="48">
        <v>0.37</v>
      </c>
      <c r="I180" s="48">
        <v>14.67</v>
      </c>
      <c r="J180" s="48">
        <v>64.25</v>
      </c>
      <c r="K180" s="49">
        <v>630</v>
      </c>
      <c r="L180" s="48"/>
    </row>
    <row r="181" spans="1:12" ht="15" x14ac:dyDescent="0.25">
      <c r="A181" s="25"/>
      <c r="B181" s="16"/>
      <c r="C181" s="11"/>
      <c r="D181" s="7" t="s">
        <v>23</v>
      </c>
      <c r="E181" s="47" t="s">
        <v>189</v>
      </c>
      <c r="F181" s="48">
        <v>60</v>
      </c>
      <c r="G181" s="48">
        <v>4.5599999999999996</v>
      </c>
      <c r="H181" s="48">
        <v>0.72</v>
      </c>
      <c r="I181" s="48">
        <v>29.52</v>
      </c>
      <c r="J181" s="48">
        <v>142.80000000000001</v>
      </c>
      <c r="K181" s="49">
        <v>919</v>
      </c>
      <c r="L181" s="48"/>
    </row>
    <row r="182" spans="1:12" ht="15" x14ac:dyDescent="0.25">
      <c r="A182" s="25"/>
      <c r="B182" s="16"/>
      <c r="C182" s="11"/>
      <c r="D182" s="7" t="s">
        <v>24</v>
      </c>
      <c r="E182" s="47"/>
      <c r="F182" s="48"/>
      <c r="G182" s="48"/>
      <c r="H182" s="48"/>
      <c r="I182" s="48"/>
      <c r="J182" s="48"/>
      <c r="K182" s="49"/>
      <c r="L182" s="48"/>
    </row>
    <row r="183" spans="1:12" ht="15" x14ac:dyDescent="0.25">
      <c r="A183" s="25"/>
      <c r="B183" s="16"/>
      <c r="C183" s="11"/>
      <c r="D183" s="6" t="s">
        <v>71</v>
      </c>
      <c r="E183" s="47" t="s">
        <v>52</v>
      </c>
      <c r="F183" s="48">
        <v>50</v>
      </c>
      <c r="G183" s="48">
        <v>3.3</v>
      </c>
      <c r="H183" s="48">
        <v>0.6</v>
      </c>
      <c r="I183" s="48">
        <v>16.7</v>
      </c>
      <c r="J183" s="48">
        <v>85.4</v>
      </c>
      <c r="K183" s="49">
        <v>920</v>
      </c>
      <c r="L183" s="48"/>
    </row>
    <row r="184" spans="1:12" ht="15" x14ac:dyDescent="0.25">
      <c r="A184" s="25"/>
      <c r="B184" s="16"/>
      <c r="C184" s="11"/>
      <c r="D184" s="6"/>
      <c r="E184" s="47"/>
      <c r="F184" s="48"/>
      <c r="G184" s="48"/>
      <c r="H184" s="48"/>
      <c r="I184" s="48"/>
      <c r="J184" s="48"/>
      <c r="K184" s="49"/>
      <c r="L184" s="48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SUM(F178:F184)</f>
        <v>509</v>
      </c>
      <c r="G185" s="21">
        <f t="shared" ref="G185" si="94">SUM(G178:G184)</f>
        <v>27.819999999999997</v>
      </c>
      <c r="H185" s="21">
        <f t="shared" ref="H185" si="95">SUM(H178:H184)</f>
        <v>27.720000000000002</v>
      </c>
      <c r="I185" s="21">
        <f t="shared" ref="I185" si="96">SUM(I178:I184)</f>
        <v>65.820000000000007</v>
      </c>
      <c r="J185" s="21">
        <f t="shared" ref="J185" si="97">SUM(J178:J184)</f>
        <v>624.03</v>
      </c>
      <c r="K185" s="27"/>
      <c r="L185" s="21">
        <f t="shared" si="67"/>
        <v>572.25</v>
      </c>
    </row>
    <row r="186" spans="1:12" ht="15" x14ac:dyDescent="0.25">
      <c r="A186" s="28">
        <f>A178</f>
        <v>1</v>
      </c>
      <c r="B186" s="14">
        <f>B178</f>
        <v>5</v>
      </c>
      <c r="C186" s="10" t="s">
        <v>25</v>
      </c>
      <c r="D186" s="12" t="s">
        <v>24</v>
      </c>
      <c r="E186" s="47"/>
      <c r="F186" s="48"/>
      <c r="G186" s="48"/>
      <c r="H186" s="48"/>
      <c r="I186" s="48"/>
      <c r="J186" s="48"/>
      <c r="K186" s="49"/>
      <c r="L186" s="48"/>
    </row>
    <row r="187" spans="1:12" ht="15" x14ac:dyDescent="0.25">
      <c r="A187" s="25"/>
      <c r="B187" s="16"/>
      <c r="C187" s="11"/>
      <c r="D187" s="6" t="s">
        <v>78</v>
      </c>
      <c r="E187" s="47" t="s">
        <v>63</v>
      </c>
      <c r="F187" s="48">
        <v>200</v>
      </c>
      <c r="G187" s="48">
        <v>5.8</v>
      </c>
      <c r="H187" s="48">
        <v>5</v>
      </c>
      <c r="I187" s="48">
        <v>8</v>
      </c>
      <c r="J187" s="48">
        <v>100.2</v>
      </c>
      <c r="K187" s="49">
        <v>611</v>
      </c>
      <c r="L187" s="48"/>
    </row>
    <row r="188" spans="1:12" ht="15" x14ac:dyDescent="0.25">
      <c r="A188" s="25"/>
      <c r="B188" s="16"/>
      <c r="C188" s="11"/>
      <c r="D188" s="6"/>
      <c r="E188" s="47"/>
      <c r="F188" s="48"/>
      <c r="G188" s="48"/>
      <c r="H188" s="48"/>
      <c r="I188" s="48"/>
      <c r="J188" s="48"/>
      <c r="K188" s="49"/>
      <c r="L188" s="48"/>
    </row>
    <row r="189" spans="1:12" ht="15" x14ac:dyDescent="0.25">
      <c r="A189" s="26"/>
      <c r="B189" s="18"/>
      <c r="C189" s="8"/>
      <c r="D189" s="19" t="s">
        <v>39</v>
      </c>
      <c r="E189" s="9"/>
      <c r="F189" s="21">
        <f>SUM(F186:F188)</f>
        <v>200</v>
      </c>
      <c r="G189" s="21">
        <f t="shared" ref="G189" si="98">SUM(G186:G188)</f>
        <v>5.8</v>
      </c>
      <c r="H189" s="21">
        <f t="shared" ref="H189" si="99">SUM(H186:H188)</f>
        <v>5</v>
      </c>
      <c r="I189" s="21">
        <f t="shared" ref="I189" si="100">SUM(I186:I188)</f>
        <v>8</v>
      </c>
      <c r="J189" s="21">
        <f t="shared" ref="J189:L189" si="101">SUM(J186:J188)</f>
        <v>100.2</v>
      </c>
      <c r="K189" s="27"/>
      <c r="L189" s="21">
        <f t="shared" si="101"/>
        <v>0</v>
      </c>
    </row>
    <row r="190" spans="1:12" ht="15" x14ac:dyDescent="0.25">
      <c r="A190" s="28">
        <f>A178</f>
        <v>1</v>
      </c>
      <c r="B190" s="14">
        <f>B178</f>
        <v>5</v>
      </c>
      <c r="C190" s="10" t="s">
        <v>26</v>
      </c>
      <c r="D190" s="7" t="s">
        <v>27</v>
      </c>
      <c r="E190" s="47" t="s">
        <v>72</v>
      </c>
      <c r="F190" s="48">
        <v>100</v>
      </c>
      <c r="G190" s="48">
        <v>14.75</v>
      </c>
      <c r="H190" s="48">
        <v>16.12</v>
      </c>
      <c r="I190" s="48">
        <v>0.75</v>
      </c>
      <c r="J190" s="48">
        <v>207.08</v>
      </c>
      <c r="K190" s="49">
        <v>244</v>
      </c>
      <c r="L190" s="48"/>
    </row>
    <row r="191" spans="1:12" ht="15" x14ac:dyDescent="0.25">
      <c r="A191" s="25"/>
      <c r="B191" s="16"/>
      <c r="C191" s="11"/>
      <c r="D191" s="7" t="s">
        <v>28</v>
      </c>
      <c r="E191" s="47" t="s">
        <v>213</v>
      </c>
      <c r="F191" s="48">
        <v>250</v>
      </c>
      <c r="G191" s="48">
        <v>1.96</v>
      </c>
      <c r="H191" s="48">
        <v>3.93</v>
      </c>
      <c r="I191" s="48">
        <v>13.63</v>
      </c>
      <c r="J191" s="48">
        <v>97.73</v>
      </c>
      <c r="K191" s="49">
        <v>303</v>
      </c>
      <c r="L191" s="48"/>
    </row>
    <row r="192" spans="1:12" ht="15" x14ac:dyDescent="0.25">
      <c r="A192" s="25"/>
      <c r="B192" s="16"/>
      <c r="C192" s="11"/>
      <c r="D192" s="7" t="s">
        <v>29</v>
      </c>
      <c r="E192" s="47" t="s">
        <v>109</v>
      </c>
      <c r="F192" s="48">
        <v>200</v>
      </c>
      <c r="G192" s="48">
        <v>12.04</v>
      </c>
      <c r="H192" s="48">
        <v>19.670000000000002</v>
      </c>
      <c r="I192" s="48">
        <v>19.899999999999999</v>
      </c>
      <c r="J192" s="48">
        <v>304.79000000000002</v>
      </c>
      <c r="K192" s="49">
        <v>433</v>
      </c>
      <c r="L192" s="48"/>
    </row>
    <row r="193" spans="1:12" ht="15" x14ac:dyDescent="0.25">
      <c r="A193" s="25"/>
      <c r="B193" s="16"/>
      <c r="C193" s="11"/>
      <c r="D193" s="7" t="s">
        <v>30</v>
      </c>
      <c r="E193" s="47"/>
      <c r="F193" s="48"/>
      <c r="G193" s="48"/>
      <c r="H193" s="48"/>
      <c r="I193" s="48"/>
      <c r="J193" s="48"/>
      <c r="K193" s="49"/>
      <c r="L193" s="48"/>
    </row>
    <row r="194" spans="1:12" ht="15" x14ac:dyDescent="0.25">
      <c r="A194" s="25"/>
      <c r="B194" s="16"/>
      <c r="C194" s="11"/>
      <c r="D194" s="7" t="s">
        <v>31</v>
      </c>
      <c r="E194" s="47" t="s">
        <v>61</v>
      </c>
      <c r="F194" s="48">
        <v>190</v>
      </c>
      <c r="G194" s="48">
        <v>0.19</v>
      </c>
      <c r="H194" s="48">
        <v>0</v>
      </c>
      <c r="I194" s="48">
        <v>21.66</v>
      </c>
      <c r="J194" s="48">
        <v>87.4</v>
      </c>
      <c r="K194" s="49">
        <v>628</v>
      </c>
      <c r="L194" s="48"/>
    </row>
    <row r="195" spans="1:12" ht="15" x14ac:dyDescent="0.25">
      <c r="A195" s="25"/>
      <c r="B195" s="16"/>
      <c r="C195" s="11"/>
      <c r="D195" s="7" t="s">
        <v>32</v>
      </c>
      <c r="E195" s="47" t="s">
        <v>51</v>
      </c>
      <c r="F195" s="48">
        <v>45</v>
      </c>
      <c r="G195" s="48">
        <v>3.42</v>
      </c>
      <c r="H195" s="48">
        <v>0.54</v>
      </c>
      <c r="I195" s="48">
        <v>22.14</v>
      </c>
      <c r="J195" s="48">
        <v>107.1</v>
      </c>
      <c r="K195" s="49">
        <v>919</v>
      </c>
      <c r="L195" s="48"/>
    </row>
    <row r="196" spans="1:12" ht="15" x14ac:dyDescent="0.25">
      <c r="A196" s="25"/>
      <c r="B196" s="16"/>
      <c r="C196" s="11"/>
      <c r="D196" s="7" t="s">
        <v>33</v>
      </c>
      <c r="E196" s="47" t="s">
        <v>52</v>
      </c>
      <c r="F196" s="48">
        <v>25</v>
      </c>
      <c r="G196" s="48">
        <v>1.65</v>
      </c>
      <c r="H196" s="48">
        <v>0.3</v>
      </c>
      <c r="I196" s="48">
        <v>8.35</v>
      </c>
      <c r="J196" s="48">
        <v>42.7</v>
      </c>
      <c r="K196" s="49">
        <v>920</v>
      </c>
      <c r="L196" s="48"/>
    </row>
    <row r="197" spans="1:12" ht="15" x14ac:dyDescent="0.25">
      <c r="A197" s="25"/>
      <c r="B197" s="16"/>
      <c r="C197" s="11"/>
      <c r="D197" s="6"/>
      <c r="E197" s="47" t="s">
        <v>193</v>
      </c>
      <c r="F197" s="48">
        <v>20</v>
      </c>
      <c r="G197" s="48">
        <v>5.64</v>
      </c>
      <c r="H197" s="48">
        <v>4.54</v>
      </c>
      <c r="I197" s="48">
        <v>0.71</v>
      </c>
      <c r="J197" s="48">
        <v>66.260000000000005</v>
      </c>
      <c r="K197" s="49">
        <v>416</v>
      </c>
      <c r="L197" s="48"/>
    </row>
    <row r="198" spans="1:12" ht="15" x14ac:dyDescent="0.25">
      <c r="A198" s="25"/>
      <c r="B198" s="16"/>
      <c r="C198" s="11"/>
      <c r="D198" s="6"/>
      <c r="E198" s="47"/>
      <c r="F198" s="48"/>
      <c r="G198" s="48"/>
      <c r="H198" s="48"/>
      <c r="I198" s="48"/>
      <c r="J198" s="48"/>
      <c r="K198" s="49"/>
      <c r="L198" s="48"/>
    </row>
    <row r="199" spans="1:12" ht="15" x14ac:dyDescent="0.25">
      <c r="A199" s="26"/>
      <c r="B199" s="18"/>
      <c r="C199" s="8"/>
      <c r="D199" s="19" t="s">
        <v>39</v>
      </c>
      <c r="E199" s="9"/>
      <c r="F199" s="21">
        <f>SUM(F190:F198)</f>
        <v>830</v>
      </c>
      <c r="G199" s="21">
        <f t="shared" ref="G199" si="102">SUM(G190:G198)</f>
        <v>39.65</v>
      </c>
      <c r="H199" s="21">
        <f t="shared" ref="H199" si="103">SUM(H190:H198)</f>
        <v>45.099999999999994</v>
      </c>
      <c r="I199" s="21">
        <f t="shared" ref="I199" si="104">SUM(I190:I198)</f>
        <v>87.139999999999986</v>
      </c>
      <c r="J199" s="21">
        <f t="shared" ref="J199:L199" si="105">SUM(J190:J198)</f>
        <v>913.06000000000006</v>
      </c>
      <c r="K199" s="27"/>
      <c r="L199" s="21">
        <f t="shared" si="105"/>
        <v>0</v>
      </c>
    </row>
    <row r="200" spans="1:12" ht="25.5" x14ac:dyDescent="0.25">
      <c r="A200" s="28">
        <f>A178</f>
        <v>1</v>
      </c>
      <c r="B200" s="14">
        <f>B178</f>
        <v>5</v>
      </c>
      <c r="C200" s="10" t="s">
        <v>34</v>
      </c>
      <c r="D200" s="12" t="s">
        <v>35</v>
      </c>
      <c r="E200" s="47" t="s">
        <v>214</v>
      </c>
      <c r="F200" s="48">
        <v>60</v>
      </c>
      <c r="G200" s="48">
        <v>8.52</v>
      </c>
      <c r="H200" s="48">
        <v>6.78</v>
      </c>
      <c r="I200" s="48">
        <v>18.39</v>
      </c>
      <c r="J200" s="48">
        <v>168.66</v>
      </c>
      <c r="K200" s="49">
        <v>123</v>
      </c>
      <c r="L200" s="48"/>
    </row>
    <row r="201" spans="1:12" ht="15" x14ac:dyDescent="0.25">
      <c r="A201" s="25"/>
      <c r="B201" s="16"/>
      <c r="C201" s="11"/>
      <c r="D201" s="12" t="s">
        <v>31</v>
      </c>
      <c r="E201" s="47" t="s">
        <v>170</v>
      </c>
      <c r="F201" s="48">
        <v>200</v>
      </c>
      <c r="G201" s="48">
        <v>0.6</v>
      </c>
      <c r="H201" s="48">
        <v>0.01</v>
      </c>
      <c r="I201" s="48">
        <v>26.66</v>
      </c>
      <c r="J201" s="48">
        <v>109.13</v>
      </c>
      <c r="K201" s="49">
        <v>612</v>
      </c>
      <c r="L201" s="48"/>
    </row>
    <row r="202" spans="1:12" ht="15" x14ac:dyDescent="0.25">
      <c r="A202" s="25"/>
      <c r="B202" s="16"/>
      <c r="C202" s="11"/>
      <c r="D202" s="6" t="s">
        <v>64</v>
      </c>
      <c r="E202" s="47" t="s">
        <v>64</v>
      </c>
      <c r="F202" s="48">
        <v>140</v>
      </c>
      <c r="G202" s="48">
        <v>0.56000000000000005</v>
      </c>
      <c r="H202" s="48">
        <v>0.56000000000000005</v>
      </c>
      <c r="I202" s="48">
        <v>12.46</v>
      </c>
      <c r="J202" s="48">
        <v>57.12</v>
      </c>
      <c r="K202" s="49">
        <v>921</v>
      </c>
      <c r="L202" s="48"/>
    </row>
    <row r="203" spans="1:12" ht="25.5" x14ac:dyDescent="0.25">
      <c r="A203" s="25"/>
      <c r="B203" s="16"/>
      <c r="C203" s="11"/>
      <c r="D203" s="6" t="s">
        <v>35</v>
      </c>
      <c r="E203" s="47" t="s">
        <v>215</v>
      </c>
      <c r="F203" s="48">
        <v>60</v>
      </c>
      <c r="G203" s="48">
        <v>9.5399999999999991</v>
      </c>
      <c r="H203" s="48">
        <v>12.1</v>
      </c>
      <c r="I203" s="48">
        <v>17.600000000000001</v>
      </c>
      <c r="J203" s="48">
        <v>217.46</v>
      </c>
      <c r="K203" s="49">
        <v>767</v>
      </c>
      <c r="L203" s="48"/>
    </row>
    <row r="204" spans="1:12" ht="15" x14ac:dyDescent="0.25">
      <c r="A204" s="26"/>
      <c r="B204" s="18"/>
      <c r="C204" s="8"/>
      <c r="D204" s="19" t="s">
        <v>39</v>
      </c>
      <c r="E204" s="9"/>
      <c r="F204" s="21">
        <f>SUM(F200:F203)</f>
        <v>460</v>
      </c>
      <c r="G204" s="21">
        <f t="shared" ref="G204" si="106">SUM(G200:G203)</f>
        <v>19.22</v>
      </c>
      <c r="H204" s="21">
        <f t="shared" ref="H204" si="107">SUM(H200:H203)</f>
        <v>19.45</v>
      </c>
      <c r="I204" s="21">
        <f t="shared" ref="I204" si="108">SUM(I200:I203)</f>
        <v>75.11</v>
      </c>
      <c r="J204" s="21">
        <f t="shared" ref="J204" si="109">SUM(J200:J203)</f>
        <v>552.37</v>
      </c>
      <c r="K204" s="27"/>
      <c r="L204" s="21">
        <f t="shared" ref="L204" si="110">SUM(L197:L203)</f>
        <v>0</v>
      </c>
    </row>
    <row r="205" spans="1:12" ht="15" x14ac:dyDescent="0.25">
      <c r="A205" s="28">
        <f>A178</f>
        <v>1</v>
      </c>
      <c r="B205" s="14">
        <f>B178</f>
        <v>5</v>
      </c>
      <c r="C205" s="10" t="s">
        <v>36</v>
      </c>
      <c r="D205" s="7" t="s">
        <v>21</v>
      </c>
      <c r="E205" s="47" t="s">
        <v>112</v>
      </c>
      <c r="F205" s="48">
        <v>60</v>
      </c>
      <c r="G205" s="48">
        <v>13.33</v>
      </c>
      <c r="H205" s="48">
        <v>21.98</v>
      </c>
      <c r="I205" s="48">
        <v>17.489999999999998</v>
      </c>
      <c r="J205" s="48">
        <v>321.10000000000002</v>
      </c>
      <c r="K205" s="49">
        <v>428</v>
      </c>
      <c r="L205" s="48"/>
    </row>
    <row r="206" spans="1:12" ht="15" x14ac:dyDescent="0.25">
      <c r="A206" s="25"/>
      <c r="B206" s="16"/>
      <c r="C206" s="11"/>
      <c r="D206" s="7" t="s">
        <v>30</v>
      </c>
      <c r="E206" s="47" t="s">
        <v>90</v>
      </c>
      <c r="F206" s="48">
        <v>150</v>
      </c>
      <c r="G206" s="48">
        <v>3.29</v>
      </c>
      <c r="H206" s="48">
        <v>4.87</v>
      </c>
      <c r="I206" s="48">
        <v>21.86</v>
      </c>
      <c r="J206" s="48">
        <v>144.43</v>
      </c>
      <c r="K206" s="49">
        <v>505</v>
      </c>
      <c r="L206" s="48"/>
    </row>
    <row r="207" spans="1:12" ht="15" x14ac:dyDescent="0.25">
      <c r="A207" s="25"/>
      <c r="B207" s="16"/>
      <c r="C207" s="11"/>
      <c r="D207" s="7" t="s">
        <v>31</v>
      </c>
      <c r="E207" s="47" t="s">
        <v>114</v>
      </c>
      <c r="F207" s="48">
        <v>180</v>
      </c>
      <c r="G207" s="48">
        <v>0.25</v>
      </c>
      <c r="H207" s="48">
        <v>1.08</v>
      </c>
      <c r="I207" s="48">
        <v>19.13</v>
      </c>
      <c r="J207" s="48">
        <v>87.27</v>
      </c>
      <c r="K207" s="49">
        <v>624</v>
      </c>
      <c r="L207" s="48"/>
    </row>
    <row r="208" spans="1:12" ht="15" x14ac:dyDescent="0.25">
      <c r="A208" s="25"/>
      <c r="B208" s="16"/>
      <c r="C208" s="11"/>
      <c r="D208" s="7" t="s">
        <v>23</v>
      </c>
      <c r="E208" s="47" t="s">
        <v>51</v>
      </c>
      <c r="F208" s="48">
        <v>40</v>
      </c>
      <c r="G208" s="48">
        <v>3.04</v>
      </c>
      <c r="H208" s="48">
        <v>0.48</v>
      </c>
      <c r="I208" s="48">
        <v>19.68</v>
      </c>
      <c r="J208" s="48">
        <v>95.2</v>
      </c>
      <c r="K208" s="49">
        <v>919</v>
      </c>
      <c r="L208" s="48"/>
    </row>
    <row r="209" spans="1:12" ht="15" x14ac:dyDescent="0.25">
      <c r="A209" s="25"/>
      <c r="B209" s="16"/>
      <c r="C209" s="11"/>
      <c r="D209" s="6" t="s">
        <v>23</v>
      </c>
      <c r="E209" s="47" t="s">
        <v>52</v>
      </c>
      <c r="F209" s="48">
        <v>20</v>
      </c>
      <c r="G209" s="48">
        <v>1.32</v>
      </c>
      <c r="H209" s="48">
        <v>0.24</v>
      </c>
      <c r="I209" s="48">
        <v>6.68</v>
      </c>
      <c r="J209" s="48">
        <v>34.159999999999997</v>
      </c>
      <c r="K209" s="49">
        <v>920</v>
      </c>
      <c r="L209" s="48"/>
    </row>
    <row r="210" spans="1:12" ht="15" x14ac:dyDescent="0.25">
      <c r="A210" s="25"/>
      <c r="B210" s="16"/>
      <c r="C210" s="11"/>
      <c r="D210" s="6"/>
      <c r="E210" s="47" t="s">
        <v>116</v>
      </c>
      <c r="F210" s="48">
        <v>50</v>
      </c>
      <c r="G210" s="48">
        <v>1.1100000000000001</v>
      </c>
      <c r="H210" s="48">
        <v>2.2999999999999998</v>
      </c>
      <c r="I210" s="48">
        <v>5.28</v>
      </c>
      <c r="J210" s="48">
        <v>46.26</v>
      </c>
      <c r="K210" s="49">
        <v>907</v>
      </c>
      <c r="L210" s="48"/>
    </row>
    <row r="211" spans="1:12" ht="15" x14ac:dyDescent="0.25">
      <c r="A211" s="25"/>
      <c r="B211" s="16"/>
      <c r="C211" s="11"/>
      <c r="D211" s="6" t="s">
        <v>27</v>
      </c>
      <c r="E211" s="47" t="s">
        <v>216</v>
      </c>
      <c r="F211" s="48">
        <v>60</v>
      </c>
      <c r="G211" s="48">
        <v>2.93</v>
      </c>
      <c r="H211" s="48">
        <v>9.2799999999999994</v>
      </c>
      <c r="I211" s="48">
        <v>10.48</v>
      </c>
      <c r="J211" s="48">
        <v>137.16</v>
      </c>
      <c r="K211" s="49">
        <v>224</v>
      </c>
      <c r="L211" s="48"/>
    </row>
    <row r="212" spans="1:12" ht="15" x14ac:dyDescent="0.25">
      <c r="A212" s="26"/>
      <c r="B212" s="18"/>
      <c r="C212" s="8"/>
      <c r="D212" s="19" t="s">
        <v>39</v>
      </c>
      <c r="E212" s="9"/>
      <c r="F212" s="21">
        <f>SUM(F205:F211)</f>
        <v>560</v>
      </c>
      <c r="G212" s="21">
        <f t="shared" ref="G212" si="111">SUM(G205:G211)</f>
        <v>25.27</v>
      </c>
      <c r="H212" s="21">
        <f t="shared" ref="H212" si="112">SUM(H205:H211)</f>
        <v>40.229999999999997</v>
      </c>
      <c r="I212" s="21">
        <f t="shared" ref="I212" si="113">SUM(I205:I211)</f>
        <v>100.60000000000001</v>
      </c>
      <c r="J212" s="21">
        <f t="shared" ref="J212:L212" si="114">SUM(J205:J211)</f>
        <v>865.58</v>
      </c>
      <c r="K212" s="27"/>
      <c r="L212" s="21">
        <f t="shared" si="114"/>
        <v>0</v>
      </c>
    </row>
    <row r="213" spans="1:12" ht="15" x14ac:dyDescent="0.25">
      <c r="A213" s="28">
        <f>A178</f>
        <v>1</v>
      </c>
      <c r="B213" s="14">
        <f>B178</f>
        <v>5</v>
      </c>
      <c r="C213" s="10" t="s">
        <v>37</v>
      </c>
      <c r="D213" s="12" t="s">
        <v>38</v>
      </c>
      <c r="E213" s="47"/>
      <c r="F213" s="48"/>
      <c r="G213" s="48"/>
      <c r="H213" s="48"/>
      <c r="I213" s="48"/>
      <c r="J213" s="48"/>
      <c r="K213" s="49"/>
      <c r="L213" s="48"/>
    </row>
    <row r="214" spans="1:12" ht="15" x14ac:dyDescent="0.25">
      <c r="A214" s="25"/>
      <c r="B214" s="16"/>
      <c r="C214" s="11"/>
      <c r="D214" s="12" t="s">
        <v>35</v>
      </c>
      <c r="E214" s="47"/>
      <c r="F214" s="48"/>
      <c r="G214" s="48"/>
      <c r="H214" s="48"/>
      <c r="I214" s="48"/>
      <c r="J214" s="48"/>
      <c r="K214" s="49"/>
      <c r="L214" s="48"/>
    </row>
    <row r="215" spans="1:12" ht="15" x14ac:dyDescent="0.25">
      <c r="A215" s="25"/>
      <c r="B215" s="16"/>
      <c r="C215" s="11"/>
      <c r="D215" s="12" t="s">
        <v>31</v>
      </c>
      <c r="E215" s="47"/>
      <c r="F215" s="48"/>
      <c r="G215" s="48"/>
      <c r="H215" s="48"/>
      <c r="I215" s="48"/>
      <c r="J215" s="48"/>
      <c r="K215" s="49"/>
      <c r="L215" s="48"/>
    </row>
    <row r="216" spans="1:12" ht="15" x14ac:dyDescent="0.25">
      <c r="A216" s="25"/>
      <c r="B216" s="16"/>
      <c r="C216" s="11"/>
      <c r="D216" s="12" t="s">
        <v>24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 x14ac:dyDescent="0.25">
      <c r="A217" s="25"/>
      <c r="B217" s="16"/>
      <c r="C217" s="11"/>
      <c r="D217" s="6"/>
      <c r="E217" s="47"/>
      <c r="F217" s="48"/>
      <c r="G217" s="48"/>
      <c r="H217" s="48"/>
      <c r="I217" s="48"/>
      <c r="J217" s="48"/>
      <c r="K217" s="49"/>
      <c r="L217" s="48"/>
    </row>
    <row r="218" spans="1:12" ht="15" x14ac:dyDescent="0.25">
      <c r="A218" s="25"/>
      <c r="B218" s="16"/>
      <c r="C218" s="11"/>
      <c r="D218" s="6"/>
      <c r="E218" s="47"/>
      <c r="F218" s="48"/>
      <c r="G218" s="48"/>
      <c r="H218" s="48"/>
      <c r="I218" s="48"/>
      <c r="J218" s="48"/>
      <c r="K218" s="49"/>
      <c r="L218" s="48"/>
    </row>
    <row r="219" spans="1:12" ht="15" x14ac:dyDescent="0.25">
      <c r="A219" s="26"/>
      <c r="B219" s="18"/>
      <c r="C219" s="8"/>
      <c r="D219" s="20" t="s">
        <v>39</v>
      </c>
      <c r="E219" s="9"/>
      <c r="F219" s="21">
        <f>SUM(F213:F218)</f>
        <v>0</v>
      </c>
      <c r="G219" s="21">
        <f t="shared" ref="G219" si="115">SUM(G213:G218)</f>
        <v>0</v>
      </c>
      <c r="H219" s="21">
        <f t="shared" ref="H219" si="116">SUM(H213:H218)</f>
        <v>0</v>
      </c>
      <c r="I219" s="21">
        <f t="shared" ref="I219" si="117">SUM(I213:I218)</f>
        <v>0</v>
      </c>
      <c r="J219" s="21">
        <f t="shared" ref="J219:L219" si="118">SUM(J213:J218)</f>
        <v>0</v>
      </c>
      <c r="K219" s="27"/>
      <c r="L219" s="21">
        <f t="shared" si="118"/>
        <v>0</v>
      </c>
    </row>
    <row r="220" spans="1:12" ht="15.75" customHeight="1" x14ac:dyDescent="0.2">
      <c r="A220" s="31">
        <f>A178</f>
        <v>1</v>
      </c>
      <c r="B220" s="32">
        <f>B178</f>
        <v>5</v>
      </c>
      <c r="C220" s="57" t="s">
        <v>4</v>
      </c>
      <c r="D220" s="58"/>
      <c r="E220" s="33"/>
      <c r="F220" s="34">
        <f>F185+F189+F199+F204+F212+F219</f>
        <v>2559</v>
      </c>
      <c r="G220" s="34">
        <f t="shared" ref="G220" si="119">G185+G189+G199+G204+G212+G219</f>
        <v>117.75999999999999</v>
      </c>
      <c r="H220" s="34">
        <f t="shared" ref="H220" si="120">H185+H189+H199+H204+H212+H219</f>
        <v>137.5</v>
      </c>
      <c r="I220" s="34">
        <f t="shared" ref="I220" si="121">I185+I189+I199+I204+I212+I219</f>
        <v>336.67</v>
      </c>
      <c r="J220" s="34">
        <f t="shared" ref="J220" si="122">J185+J189+J199+J204+J212+J219</f>
        <v>3055.24</v>
      </c>
      <c r="K220" s="35"/>
      <c r="L220" s="34">
        <f t="shared" ref="L220" si="123">L185+L189+L199+L204+L212+L219</f>
        <v>572.25</v>
      </c>
    </row>
    <row r="221" spans="1:12" ht="25.5" x14ac:dyDescent="0.25">
      <c r="A221" s="22">
        <v>1</v>
      </c>
      <c r="B221" s="23">
        <v>6</v>
      </c>
      <c r="C221" s="24" t="s">
        <v>20</v>
      </c>
      <c r="D221" s="5" t="s">
        <v>21</v>
      </c>
      <c r="E221" s="44" t="s">
        <v>217</v>
      </c>
      <c r="F221" s="45">
        <v>150</v>
      </c>
      <c r="G221" s="45">
        <v>4.4000000000000004</v>
      </c>
      <c r="H221" s="45">
        <v>5.14</v>
      </c>
      <c r="I221" s="45">
        <v>22.26</v>
      </c>
      <c r="J221" s="45">
        <v>152.9</v>
      </c>
      <c r="K221" s="46">
        <v>105</v>
      </c>
      <c r="L221" s="45">
        <v>572.25</v>
      </c>
    </row>
    <row r="222" spans="1:12" ht="15" x14ac:dyDescent="0.25">
      <c r="A222" s="25"/>
      <c r="B222" s="16"/>
      <c r="C222" s="11"/>
      <c r="D222" s="6"/>
      <c r="E222" s="47" t="s">
        <v>49</v>
      </c>
      <c r="F222" s="48">
        <v>7</v>
      </c>
      <c r="G222" s="48">
        <v>0.06</v>
      </c>
      <c r="H222" s="48">
        <v>4.47</v>
      </c>
      <c r="I222" s="48">
        <v>0.08</v>
      </c>
      <c r="J222" s="48">
        <v>40.79</v>
      </c>
      <c r="K222" s="49">
        <v>902</v>
      </c>
      <c r="L222" s="48"/>
    </row>
    <row r="223" spans="1:12" ht="15" x14ac:dyDescent="0.25">
      <c r="A223" s="25"/>
      <c r="B223" s="16"/>
      <c r="C223" s="11"/>
      <c r="D223" s="7" t="s">
        <v>22</v>
      </c>
      <c r="E223" s="47" t="s">
        <v>50</v>
      </c>
      <c r="F223" s="48">
        <v>200</v>
      </c>
      <c r="G223" s="48">
        <v>6.18</v>
      </c>
      <c r="H223" s="48">
        <v>4.8499999999999996</v>
      </c>
      <c r="I223" s="48">
        <v>19.100000000000001</v>
      </c>
      <c r="J223" s="48">
        <v>144.77000000000001</v>
      </c>
      <c r="K223" s="49">
        <v>608</v>
      </c>
      <c r="L223" s="48"/>
    </row>
    <row r="224" spans="1:12" ht="15" x14ac:dyDescent="0.25">
      <c r="A224" s="25"/>
      <c r="B224" s="16"/>
      <c r="C224" s="11"/>
      <c r="D224" s="7" t="s">
        <v>23</v>
      </c>
      <c r="E224" s="47" t="s">
        <v>51</v>
      </c>
      <c r="F224" s="48">
        <v>65</v>
      </c>
      <c r="G224" s="48">
        <v>4.9400000000000004</v>
      </c>
      <c r="H224" s="48">
        <v>0.78</v>
      </c>
      <c r="I224" s="48">
        <v>31.98</v>
      </c>
      <c r="J224" s="48">
        <v>154.69999999999999</v>
      </c>
      <c r="K224" s="49">
        <v>919</v>
      </c>
      <c r="L224" s="48"/>
    </row>
    <row r="225" spans="1:12" ht="15" x14ac:dyDescent="0.25">
      <c r="A225" s="25"/>
      <c r="B225" s="16"/>
      <c r="C225" s="11"/>
      <c r="D225" s="7" t="s">
        <v>24</v>
      </c>
      <c r="E225" s="47"/>
      <c r="F225" s="48"/>
      <c r="G225" s="48"/>
      <c r="H225" s="48"/>
      <c r="I225" s="48"/>
      <c r="J225" s="48"/>
      <c r="K225" s="49"/>
      <c r="L225" s="48"/>
    </row>
    <row r="226" spans="1:12" ht="15" x14ac:dyDescent="0.25">
      <c r="A226" s="25"/>
      <c r="B226" s="16"/>
      <c r="C226" s="11"/>
      <c r="D226" s="6" t="s">
        <v>71</v>
      </c>
      <c r="E226" s="47" t="s">
        <v>52</v>
      </c>
      <c r="F226" s="48">
        <v>20</v>
      </c>
      <c r="G226" s="48">
        <v>1.32</v>
      </c>
      <c r="H226" s="48">
        <v>0.24</v>
      </c>
      <c r="I226" s="48">
        <v>6.68</v>
      </c>
      <c r="J226" s="48">
        <v>34.159999999999997</v>
      </c>
      <c r="K226" s="49">
        <v>920</v>
      </c>
      <c r="L226" s="48"/>
    </row>
    <row r="227" spans="1:12" ht="25.5" x14ac:dyDescent="0.25">
      <c r="A227" s="25"/>
      <c r="B227" s="16"/>
      <c r="C227" s="11"/>
      <c r="D227" s="6"/>
      <c r="E227" s="47" t="s">
        <v>218</v>
      </c>
      <c r="F227" s="48">
        <v>25</v>
      </c>
      <c r="G227" s="48">
        <v>0.98</v>
      </c>
      <c r="H227" s="48">
        <v>7.68</v>
      </c>
      <c r="I227" s="48">
        <v>15.63</v>
      </c>
      <c r="J227" s="48">
        <v>135.29</v>
      </c>
      <c r="K227" s="49">
        <v>923</v>
      </c>
      <c r="L227" s="48"/>
    </row>
    <row r="228" spans="1:12" ht="15" x14ac:dyDescent="0.25">
      <c r="A228" s="26"/>
      <c r="B228" s="18"/>
      <c r="C228" s="8"/>
      <c r="D228" s="19" t="s">
        <v>39</v>
      </c>
      <c r="E228" s="9"/>
      <c r="F228" s="21">
        <f>SUM(F221:F227)</f>
        <v>467</v>
      </c>
      <c r="G228" s="21">
        <f t="shared" ref="G228" si="124">SUM(G221:G227)</f>
        <v>17.880000000000003</v>
      </c>
      <c r="H228" s="21">
        <f t="shared" ref="H228" si="125">SUM(H221:H227)</f>
        <v>23.159999999999997</v>
      </c>
      <c r="I228" s="21">
        <f t="shared" ref="I228" si="126">SUM(I221:I227)</f>
        <v>95.72999999999999</v>
      </c>
      <c r="J228" s="21">
        <f t="shared" ref="J228" si="127">SUM(J221:J227)</f>
        <v>662.61</v>
      </c>
      <c r="K228" s="27"/>
      <c r="L228" s="21">
        <f t="shared" ref="L228:L271" si="128">SUM(L221:L227)</f>
        <v>572.25</v>
      </c>
    </row>
    <row r="229" spans="1:12" ht="15" x14ac:dyDescent="0.25">
      <c r="A229" s="28">
        <f>A221</f>
        <v>1</v>
      </c>
      <c r="B229" s="14">
        <f>B221</f>
        <v>6</v>
      </c>
      <c r="C229" s="10" t="s">
        <v>25</v>
      </c>
      <c r="D229" s="12" t="s">
        <v>24</v>
      </c>
      <c r="E229" s="47"/>
      <c r="F229" s="48"/>
      <c r="G229" s="48"/>
      <c r="H229" s="48"/>
      <c r="I229" s="48"/>
      <c r="J229" s="48"/>
      <c r="K229" s="49"/>
      <c r="L229" s="48"/>
    </row>
    <row r="230" spans="1:12" ht="15" x14ac:dyDescent="0.25">
      <c r="A230" s="25"/>
      <c r="B230" s="16"/>
      <c r="C230" s="11"/>
      <c r="D230" s="6" t="s">
        <v>78</v>
      </c>
      <c r="E230" s="47" t="s">
        <v>63</v>
      </c>
      <c r="F230" s="48">
        <v>200</v>
      </c>
      <c r="G230" s="48">
        <v>5.8</v>
      </c>
      <c r="H230" s="48">
        <v>5</v>
      </c>
      <c r="I230" s="48">
        <v>8</v>
      </c>
      <c r="J230" s="48">
        <v>100.2</v>
      </c>
      <c r="K230" s="49">
        <v>611</v>
      </c>
      <c r="L230" s="48"/>
    </row>
    <row r="231" spans="1:12" ht="15" x14ac:dyDescent="0.25">
      <c r="A231" s="25"/>
      <c r="B231" s="16"/>
      <c r="C231" s="11"/>
      <c r="D231" s="6"/>
      <c r="E231" s="47"/>
      <c r="F231" s="48"/>
      <c r="G231" s="48"/>
      <c r="H231" s="48"/>
      <c r="I231" s="48"/>
      <c r="J231" s="48"/>
      <c r="K231" s="49"/>
      <c r="L231" s="48"/>
    </row>
    <row r="232" spans="1:12" ht="15" x14ac:dyDescent="0.25">
      <c r="A232" s="26"/>
      <c r="B232" s="18"/>
      <c r="C232" s="8"/>
      <c r="D232" s="19" t="s">
        <v>39</v>
      </c>
      <c r="E232" s="9"/>
      <c r="F232" s="21">
        <f>SUM(F229:F231)</f>
        <v>200</v>
      </c>
      <c r="G232" s="21">
        <f t="shared" ref="G232" si="129">SUM(G229:G231)</f>
        <v>5.8</v>
      </c>
      <c r="H232" s="21">
        <f t="shared" ref="H232" si="130">SUM(H229:H231)</f>
        <v>5</v>
      </c>
      <c r="I232" s="21">
        <f t="shared" ref="I232" si="131">SUM(I229:I231)</f>
        <v>8</v>
      </c>
      <c r="J232" s="21">
        <f t="shared" ref="J232:L232" si="132">SUM(J229:J231)</f>
        <v>100.2</v>
      </c>
      <c r="K232" s="27"/>
      <c r="L232" s="21">
        <f t="shared" si="132"/>
        <v>0</v>
      </c>
    </row>
    <row r="233" spans="1:12" ht="15" x14ac:dyDescent="0.25">
      <c r="A233" s="28">
        <f>A221</f>
        <v>1</v>
      </c>
      <c r="B233" s="14">
        <f>B221</f>
        <v>6</v>
      </c>
      <c r="C233" s="10" t="s">
        <v>26</v>
      </c>
      <c r="D233" s="7" t="s">
        <v>27</v>
      </c>
      <c r="E233" s="47" t="s">
        <v>120</v>
      </c>
      <c r="F233" s="48">
        <v>60</v>
      </c>
      <c r="G233" s="48">
        <v>1</v>
      </c>
      <c r="H233" s="48">
        <v>5.43</v>
      </c>
      <c r="I233" s="48">
        <v>5.6</v>
      </c>
      <c r="J233" s="48">
        <v>75.27</v>
      </c>
      <c r="K233" s="49">
        <v>215</v>
      </c>
      <c r="L233" s="48"/>
    </row>
    <row r="234" spans="1:12" ht="15" x14ac:dyDescent="0.25">
      <c r="A234" s="25"/>
      <c r="B234" s="16"/>
      <c r="C234" s="11"/>
      <c r="D234" s="7" t="s">
        <v>28</v>
      </c>
      <c r="E234" s="47" t="s">
        <v>219</v>
      </c>
      <c r="F234" s="48">
        <v>250</v>
      </c>
      <c r="G234" s="48">
        <v>7.33</v>
      </c>
      <c r="H234" s="48">
        <v>8.06</v>
      </c>
      <c r="I234" s="48">
        <v>14.06</v>
      </c>
      <c r="J234" s="48">
        <v>158.1</v>
      </c>
      <c r="K234" s="49">
        <v>304</v>
      </c>
      <c r="L234" s="48"/>
    </row>
    <row r="235" spans="1:12" ht="15" x14ac:dyDescent="0.25">
      <c r="A235" s="25"/>
      <c r="B235" s="16"/>
      <c r="C235" s="11"/>
      <c r="D235" s="7" t="s">
        <v>29</v>
      </c>
      <c r="E235" s="47" t="s">
        <v>122</v>
      </c>
      <c r="F235" s="48">
        <v>100</v>
      </c>
      <c r="G235" s="48">
        <v>13.78</v>
      </c>
      <c r="H235" s="48">
        <v>11.91</v>
      </c>
      <c r="I235" s="48">
        <v>7.12</v>
      </c>
      <c r="J235" s="48">
        <v>190.79</v>
      </c>
      <c r="K235" s="49">
        <v>419</v>
      </c>
      <c r="L235" s="48"/>
    </row>
    <row r="236" spans="1:12" ht="15" x14ac:dyDescent="0.25">
      <c r="A236" s="25"/>
      <c r="B236" s="16"/>
      <c r="C236" s="11"/>
      <c r="D236" s="7" t="s">
        <v>30</v>
      </c>
      <c r="E236" s="47" t="s">
        <v>123</v>
      </c>
      <c r="F236" s="48">
        <v>150</v>
      </c>
      <c r="G236" s="48">
        <v>3.7</v>
      </c>
      <c r="H236" s="48">
        <v>4.12</v>
      </c>
      <c r="I236" s="48">
        <v>28.35</v>
      </c>
      <c r="J236" s="48">
        <v>165.28</v>
      </c>
      <c r="K236" s="49">
        <v>503</v>
      </c>
      <c r="L236" s="48"/>
    </row>
    <row r="237" spans="1:12" ht="15" x14ac:dyDescent="0.25">
      <c r="A237" s="25"/>
      <c r="B237" s="16"/>
      <c r="C237" s="11"/>
      <c r="D237" s="7" t="s">
        <v>31</v>
      </c>
      <c r="E237" s="47" t="s">
        <v>76</v>
      </c>
      <c r="F237" s="48">
        <v>180</v>
      </c>
      <c r="G237" s="48">
        <v>0.44</v>
      </c>
      <c r="H237" s="48">
        <v>0</v>
      </c>
      <c r="I237" s="48">
        <v>24.74</v>
      </c>
      <c r="J237" s="48">
        <v>100.72</v>
      </c>
      <c r="K237" s="49">
        <v>617</v>
      </c>
      <c r="L237" s="48"/>
    </row>
    <row r="238" spans="1:12" ht="15" x14ac:dyDescent="0.25">
      <c r="A238" s="25"/>
      <c r="B238" s="16"/>
      <c r="C238" s="11"/>
      <c r="D238" s="7" t="s">
        <v>32</v>
      </c>
      <c r="E238" s="47" t="s">
        <v>51</v>
      </c>
      <c r="F238" s="48">
        <v>45</v>
      </c>
      <c r="G238" s="48">
        <v>3.42</v>
      </c>
      <c r="H238" s="48">
        <v>0.54</v>
      </c>
      <c r="I238" s="48">
        <v>22.14</v>
      </c>
      <c r="J238" s="48">
        <v>107.1</v>
      </c>
      <c r="K238" s="49">
        <v>919</v>
      </c>
      <c r="L238" s="48"/>
    </row>
    <row r="239" spans="1:12" ht="15" x14ac:dyDescent="0.25">
      <c r="A239" s="25"/>
      <c r="B239" s="16"/>
      <c r="C239" s="11"/>
      <c r="D239" s="7" t="s">
        <v>33</v>
      </c>
      <c r="E239" s="47" t="s">
        <v>52</v>
      </c>
      <c r="F239" s="48">
        <v>25</v>
      </c>
      <c r="G239" s="48">
        <v>1.65</v>
      </c>
      <c r="H239" s="48">
        <v>0.3</v>
      </c>
      <c r="I239" s="48">
        <v>8.35</v>
      </c>
      <c r="J239" s="48">
        <v>42.7</v>
      </c>
      <c r="K239" s="49">
        <v>920</v>
      </c>
      <c r="L239" s="48"/>
    </row>
    <row r="240" spans="1:12" ht="15" x14ac:dyDescent="0.25">
      <c r="A240" s="25"/>
      <c r="B240" s="16"/>
      <c r="C240" s="11"/>
      <c r="D240" s="6"/>
      <c r="E240" s="47" t="s">
        <v>193</v>
      </c>
      <c r="F240" s="48">
        <v>20</v>
      </c>
      <c r="G240" s="48">
        <v>5.64</v>
      </c>
      <c r="H240" s="48">
        <v>4.54</v>
      </c>
      <c r="I240" s="48">
        <v>0.71</v>
      </c>
      <c r="J240" s="48">
        <v>66.260000000000005</v>
      </c>
      <c r="K240" s="49">
        <v>416</v>
      </c>
      <c r="L240" s="48"/>
    </row>
    <row r="241" spans="1:12" ht="15" x14ac:dyDescent="0.25">
      <c r="A241" s="25"/>
      <c r="B241" s="16"/>
      <c r="C241" s="11"/>
      <c r="D241" s="6"/>
      <c r="E241" s="47"/>
      <c r="F241" s="48"/>
      <c r="G241" s="48"/>
      <c r="H241" s="48"/>
      <c r="I241" s="48"/>
      <c r="J241" s="48"/>
      <c r="K241" s="49"/>
      <c r="L241" s="48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SUM(F233:F241)</f>
        <v>830</v>
      </c>
      <c r="G242" s="21">
        <f t="shared" ref="G242" si="133">SUM(G233:G241)</f>
        <v>36.96</v>
      </c>
      <c r="H242" s="21">
        <f t="shared" ref="H242" si="134">SUM(H233:H241)</f>
        <v>34.9</v>
      </c>
      <c r="I242" s="21">
        <f t="shared" ref="I242" si="135">SUM(I233:I241)</f>
        <v>111.07</v>
      </c>
      <c r="J242" s="21">
        <f t="shared" ref="J242:L242" si="136">SUM(J233:J241)</f>
        <v>906.22</v>
      </c>
      <c r="K242" s="27"/>
      <c r="L242" s="21">
        <f t="shared" si="136"/>
        <v>0</v>
      </c>
    </row>
    <row r="243" spans="1:12" ht="15" x14ac:dyDescent="0.25">
      <c r="A243" s="28">
        <f>A221</f>
        <v>1</v>
      </c>
      <c r="B243" s="14">
        <f>B221</f>
        <v>6</v>
      </c>
      <c r="C243" s="10" t="s">
        <v>34</v>
      </c>
      <c r="D243" s="12" t="s">
        <v>35</v>
      </c>
      <c r="E243" s="47" t="s">
        <v>124</v>
      </c>
      <c r="F243" s="48">
        <v>100</v>
      </c>
      <c r="G243" s="48">
        <v>8.59</v>
      </c>
      <c r="H243" s="48">
        <v>13.78</v>
      </c>
      <c r="I243" s="48">
        <v>57.94</v>
      </c>
      <c r="J243" s="48">
        <v>390.14</v>
      </c>
      <c r="K243" s="49">
        <v>803</v>
      </c>
      <c r="L243" s="48"/>
    </row>
    <row r="244" spans="1:12" ht="15" x14ac:dyDescent="0.25">
      <c r="A244" s="25"/>
      <c r="B244" s="16"/>
      <c r="C244" s="11"/>
      <c r="D244" s="12" t="s">
        <v>31</v>
      </c>
      <c r="E244" s="47" t="s">
        <v>55</v>
      </c>
      <c r="F244" s="48">
        <v>180</v>
      </c>
      <c r="G244" s="48">
        <v>5.0999999999999996</v>
      </c>
      <c r="H244" s="48">
        <v>4.16</v>
      </c>
      <c r="I244" s="48">
        <v>8.32</v>
      </c>
      <c r="J244" s="48">
        <v>91.12</v>
      </c>
      <c r="K244" s="49">
        <v>620</v>
      </c>
      <c r="L244" s="48"/>
    </row>
    <row r="245" spans="1:12" ht="15" x14ac:dyDescent="0.25">
      <c r="A245" s="25"/>
      <c r="B245" s="16"/>
      <c r="C245" s="11"/>
      <c r="D245" s="6" t="s">
        <v>24</v>
      </c>
      <c r="E245" s="47" t="s">
        <v>64</v>
      </c>
      <c r="F245" s="48">
        <v>140</v>
      </c>
      <c r="G245" s="48">
        <v>0.56000000000000005</v>
      </c>
      <c r="H245" s="48">
        <v>0.56000000000000005</v>
      </c>
      <c r="I245" s="48">
        <v>12.46</v>
      </c>
      <c r="J245" s="48">
        <v>57.12</v>
      </c>
      <c r="K245" s="49">
        <v>921</v>
      </c>
      <c r="L245" s="48"/>
    </row>
    <row r="246" spans="1:12" ht="15" x14ac:dyDescent="0.25">
      <c r="A246" s="25"/>
      <c r="B246" s="16"/>
      <c r="C246" s="11"/>
      <c r="D246" s="6"/>
      <c r="E246" s="47"/>
      <c r="F246" s="48"/>
      <c r="G246" s="48"/>
      <c r="H246" s="48"/>
      <c r="I246" s="48"/>
      <c r="J246" s="48"/>
      <c r="K246" s="49"/>
      <c r="L246" s="48"/>
    </row>
    <row r="247" spans="1:12" ht="15" x14ac:dyDescent="0.25">
      <c r="A247" s="26"/>
      <c r="B247" s="18"/>
      <c r="C247" s="8"/>
      <c r="D247" s="19" t="s">
        <v>39</v>
      </c>
      <c r="E247" s="9"/>
      <c r="F247" s="21">
        <f>SUM(F243:F246)</f>
        <v>420</v>
      </c>
      <c r="G247" s="21">
        <f t="shared" ref="G247" si="137">SUM(G243:G246)</f>
        <v>14.25</v>
      </c>
      <c r="H247" s="21">
        <f t="shared" ref="H247" si="138">SUM(H243:H246)</f>
        <v>18.499999999999996</v>
      </c>
      <c r="I247" s="21">
        <f t="shared" ref="I247" si="139">SUM(I243:I246)</f>
        <v>78.72</v>
      </c>
      <c r="J247" s="21">
        <f t="shared" ref="J247" si="140">SUM(J243:J246)</f>
        <v>538.38</v>
      </c>
      <c r="K247" s="27"/>
      <c r="L247" s="21">
        <f t="shared" ref="L247" si="141">SUM(L240:L246)</f>
        <v>0</v>
      </c>
    </row>
    <row r="248" spans="1:12" ht="15" x14ac:dyDescent="0.25">
      <c r="A248" s="28">
        <f>A221</f>
        <v>1</v>
      </c>
      <c r="B248" s="14">
        <f>B221</f>
        <v>6</v>
      </c>
      <c r="C248" s="10" t="s">
        <v>36</v>
      </c>
      <c r="D248" s="7" t="s">
        <v>21</v>
      </c>
      <c r="E248" s="47" t="s">
        <v>125</v>
      </c>
      <c r="F248" s="48">
        <v>100</v>
      </c>
      <c r="G248" s="48">
        <v>31.94</v>
      </c>
      <c r="H248" s="48">
        <v>4.9000000000000004</v>
      </c>
      <c r="I248" s="48">
        <v>1.1200000000000001</v>
      </c>
      <c r="J248" s="48">
        <v>176.34</v>
      </c>
      <c r="K248" s="49">
        <v>425</v>
      </c>
      <c r="L248" s="48"/>
    </row>
    <row r="249" spans="1:12" ht="15" x14ac:dyDescent="0.25">
      <c r="A249" s="25"/>
      <c r="B249" s="16"/>
      <c r="C249" s="11"/>
      <c r="D249" s="7" t="s">
        <v>30</v>
      </c>
      <c r="E249" s="47" t="s">
        <v>94</v>
      </c>
      <c r="F249" s="48">
        <v>150</v>
      </c>
      <c r="G249" s="48">
        <v>3.57</v>
      </c>
      <c r="H249" s="48">
        <v>5.73</v>
      </c>
      <c r="I249" s="48">
        <v>13.63</v>
      </c>
      <c r="J249" s="48">
        <v>120.37</v>
      </c>
      <c r="K249" s="49">
        <v>511</v>
      </c>
      <c r="L249" s="48"/>
    </row>
    <row r="250" spans="1:12" ht="15" x14ac:dyDescent="0.25">
      <c r="A250" s="25"/>
      <c r="B250" s="16"/>
      <c r="C250" s="11"/>
      <c r="D250" s="7" t="s">
        <v>31</v>
      </c>
      <c r="E250" s="47" t="s">
        <v>61</v>
      </c>
      <c r="F250" s="48">
        <v>200</v>
      </c>
      <c r="G250" s="48">
        <v>0.2</v>
      </c>
      <c r="H250" s="48">
        <v>0</v>
      </c>
      <c r="I250" s="48">
        <v>22.8</v>
      </c>
      <c r="J250" s="48">
        <v>92</v>
      </c>
      <c r="K250" s="49">
        <v>628</v>
      </c>
      <c r="L250" s="48"/>
    </row>
    <row r="251" spans="1:12" ht="15" x14ac:dyDescent="0.25">
      <c r="A251" s="25"/>
      <c r="B251" s="16"/>
      <c r="C251" s="11"/>
      <c r="D251" s="7" t="s">
        <v>23</v>
      </c>
      <c r="E251" s="47" t="s">
        <v>51</v>
      </c>
      <c r="F251" s="48">
        <v>40</v>
      </c>
      <c r="G251" s="48">
        <v>3.04</v>
      </c>
      <c r="H251" s="48">
        <v>0.48</v>
      </c>
      <c r="I251" s="48">
        <v>19.68</v>
      </c>
      <c r="J251" s="48">
        <v>95.2</v>
      </c>
      <c r="K251" s="49">
        <v>919</v>
      </c>
      <c r="L251" s="48"/>
    </row>
    <row r="252" spans="1:12" ht="15" x14ac:dyDescent="0.25">
      <c r="A252" s="25"/>
      <c r="B252" s="16"/>
      <c r="C252" s="11"/>
      <c r="D252" s="6" t="s">
        <v>71</v>
      </c>
      <c r="E252" s="47" t="s">
        <v>52</v>
      </c>
      <c r="F252" s="48">
        <v>20</v>
      </c>
      <c r="G252" s="48">
        <v>1.32</v>
      </c>
      <c r="H252" s="48">
        <v>0.24</v>
      </c>
      <c r="I252" s="48">
        <v>6.68</v>
      </c>
      <c r="J252" s="48">
        <v>34.159999999999997</v>
      </c>
      <c r="K252" s="49">
        <v>920</v>
      </c>
      <c r="L252" s="48"/>
    </row>
    <row r="253" spans="1:12" ht="25.5" x14ac:dyDescent="0.25">
      <c r="A253" s="25"/>
      <c r="B253" s="16"/>
      <c r="C253" s="11"/>
      <c r="D253" s="6" t="s">
        <v>79</v>
      </c>
      <c r="E253" s="47" t="s">
        <v>220</v>
      </c>
      <c r="F253" s="48">
        <v>60</v>
      </c>
      <c r="G253" s="48">
        <v>1.22</v>
      </c>
      <c r="H253" s="48">
        <v>2.72</v>
      </c>
      <c r="I253" s="48">
        <v>2.88</v>
      </c>
      <c r="J253" s="48">
        <v>40.880000000000003</v>
      </c>
      <c r="K253" s="49">
        <v>230</v>
      </c>
      <c r="L253" s="48"/>
    </row>
    <row r="254" spans="1:12" ht="15" x14ac:dyDescent="0.25">
      <c r="A254" s="25"/>
      <c r="B254" s="16"/>
      <c r="C254" s="11"/>
      <c r="D254" s="6" t="s">
        <v>79</v>
      </c>
      <c r="E254" s="47" t="s">
        <v>221</v>
      </c>
      <c r="F254" s="48">
        <v>60</v>
      </c>
      <c r="G254" s="48">
        <v>0.48</v>
      </c>
      <c r="H254" s="48">
        <v>0.11</v>
      </c>
      <c r="I254" s="48">
        <v>1.5</v>
      </c>
      <c r="J254" s="48">
        <v>8.91</v>
      </c>
      <c r="K254" s="49">
        <v>208</v>
      </c>
      <c r="L254" s="48"/>
    </row>
    <row r="255" spans="1:12" ht="15" x14ac:dyDescent="0.25">
      <c r="A255" s="26"/>
      <c r="B255" s="18"/>
      <c r="C255" s="8"/>
      <c r="D255" s="19" t="s">
        <v>39</v>
      </c>
      <c r="E255" s="9"/>
      <c r="F255" s="21">
        <f>SUM(F248:F254)</f>
        <v>630</v>
      </c>
      <c r="G255" s="21">
        <f>SUM(G248:G254)</f>
        <v>41.769999999999996</v>
      </c>
      <c r="H255" s="21">
        <f>SUM(H248:H254)</f>
        <v>14.180000000000001</v>
      </c>
      <c r="I255" s="21">
        <f>SUM(I248:I254)</f>
        <v>68.289999999999992</v>
      </c>
      <c r="J255" s="21">
        <f>SUM(J248:J254)</f>
        <v>567.86</v>
      </c>
      <c r="K255" s="27"/>
      <c r="L255" s="21">
        <f t="shared" ref="L255" si="142">SUM(L248:L253)</f>
        <v>0</v>
      </c>
    </row>
    <row r="256" spans="1:12" ht="15" x14ac:dyDescent="0.25">
      <c r="A256" s="28">
        <f>A221</f>
        <v>1</v>
      </c>
      <c r="B256" s="14">
        <f>B221</f>
        <v>6</v>
      </c>
      <c r="C256" s="10" t="s">
        <v>37</v>
      </c>
      <c r="D256" s="12" t="s">
        <v>38</v>
      </c>
      <c r="E256" s="47"/>
      <c r="F256" s="48"/>
      <c r="G256" s="48"/>
      <c r="H256" s="48"/>
      <c r="I256" s="48"/>
      <c r="J256" s="48"/>
      <c r="K256" s="49"/>
      <c r="L256" s="48"/>
    </row>
    <row r="257" spans="1:12" ht="15" x14ac:dyDescent="0.25">
      <c r="A257" s="25"/>
      <c r="B257" s="16"/>
      <c r="C257" s="11"/>
      <c r="D257" s="12" t="s">
        <v>35</v>
      </c>
      <c r="E257" s="47"/>
      <c r="F257" s="48"/>
      <c r="G257" s="48"/>
      <c r="H257" s="48"/>
      <c r="I257" s="48"/>
      <c r="J257" s="48"/>
      <c r="K257" s="49"/>
      <c r="L257" s="48"/>
    </row>
    <row r="258" spans="1:12" ht="15" x14ac:dyDescent="0.25">
      <c r="A258" s="25"/>
      <c r="B258" s="16"/>
      <c r="C258" s="11"/>
      <c r="D258" s="12" t="s">
        <v>31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 x14ac:dyDescent="0.25">
      <c r="A259" s="25"/>
      <c r="B259" s="16"/>
      <c r="C259" s="11"/>
      <c r="D259" s="12" t="s">
        <v>24</v>
      </c>
      <c r="E259" s="47"/>
      <c r="F259" s="48"/>
      <c r="G259" s="48"/>
      <c r="H259" s="48"/>
      <c r="I259" s="48"/>
      <c r="J259" s="48"/>
      <c r="K259" s="49"/>
      <c r="L259" s="48"/>
    </row>
    <row r="260" spans="1:12" ht="15" x14ac:dyDescent="0.25">
      <c r="A260" s="25"/>
      <c r="B260" s="16"/>
      <c r="C260" s="11"/>
      <c r="D260" s="6"/>
      <c r="E260" s="47"/>
      <c r="F260" s="48"/>
      <c r="G260" s="48"/>
      <c r="H260" s="48"/>
      <c r="I260" s="48"/>
      <c r="J260" s="48"/>
      <c r="K260" s="49"/>
      <c r="L260" s="48"/>
    </row>
    <row r="261" spans="1:12" ht="15" x14ac:dyDescent="0.25">
      <c r="A261" s="25"/>
      <c r="B261" s="16"/>
      <c r="C261" s="11"/>
      <c r="D261" s="6"/>
      <c r="E261" s="47"/>
      <c r="F261" s="48"/>
      <c r="G261" s="48"/>
      <c r="H261" s="48"/>
      <c r="I261" s="48"/>
      <c r="J261" s="48"/>
      <c r="K261" s="49"/>
      <c r="L261" s="48"/>
    </row>
    <row r="262" spans="1:12" ht="15" x14ac:dyDescent="0.25">
      <c r="A262" s="26"/>
      <c r="B262" s="18"/>
      <c r="C262" s="8"/>
      <c r="D262" s="20" t="s">
        <v>39</v>
      </c>
      <c r="E262" s="9"/>
      <c r="F262" s="21">
        <f>SUM(F256:F261)</f>
        <v>0</v>
      </c>
      <c r="G262" s="21">
        <f t="shared" ref="G262" si="143">SUM(G256:G261)</f>
        <v>0</v>
      </c>
      <c r="H262" s="21">
        <f t="shared" ref="H262" si="144">SUM(H256:H261)</f>
        <v>0</v>
      </c>
      <c r="I262" s="21">
        <f t="shared" ref="I262" si="145">SUM(I256:I261)</f>
        <v>0</v>
      </c>
      <c r="J262" s="21">
        <f t="shared" ref="J262:L262" si="146">SUM(J256:J261)</f>
        <v>0</v>
      </c>
      <c r="K262" s="27"/>
      <c r="L262" s="21">
        <f t="shared" si="146"/>
        <v>0</v>
      </c>
    </row>
    <row r="263" spans="1:12" ht="15.75" customHeight="1" x14ac:dyDescent="0.2">
      <c r="A263" s="31">
        <f>A221</f>
        <v>1</v>
      </c>
      <c r="B263" s="32">
        <f>B221</f>
        <v>6</v>
      </c>
      <c r="C263" s="57" t="s">
        <v>4</v>
      </c>
      <c r="D263" s="58"/>
      <c r="E263" s="33"/>
      <c r="F263" s="34">
        <f>F228+F232+F242+F247+F255+F262</f>
        <v>2547</v>
      </c>
      <c r="G263" s="34">
        <f t="shared" ref="G263" si="147">G228+G232+G242+G247+G255+G262</f>
        <v>116.66</v>
      </c>
      <c r="H263" s="34">
        <f t="shared" ref="H263" si="148">H228+H232+H242+H247+H255+H262</f>
        <v>95.74</v>
      </c>
      <c r="I263" s="34">
        <f t="shared" ref="I263" si="149">I228+I232+I242+I247+I255+I262</f>
        <v>361.80999999999995</v>
      </c>
      <c r="J263" s="34">
        <f t="shared" ref="J263" si="150">J228+J232+J242+J247+J255+J262</f>
        <v>2775.2700000000004</v>
      </c>
      <c r="K263" s="35"/>
      <c r="L263" s="34">
        <f t="shared" ref="L263" si="151">L228+L232+L242+L247+L255+L262</f>
        <v>572.25</v>
      </c>
    </row>
    <row r="264" spans="1:12" ht="15" x14ac:dyDescent="0.25">
      <c r="A264" s="22">
        <v>1</v>
      </c>
      <c r="B264" s="23">
        <v>7</v>
      </c>
      <c r="C264" s="24" t="s">
        <v>20</v>
      </c>
      <c r="D264" s="5" t="s">
        <v>21</v>
      </c>
      <c r="E264" s="44" t="s">
        <v>222</v>
      </c>
      <c r="F264" s="45">
        <v>150</v>
      </c>
      <c r="G264" s="45">
        <v>4.87</v>
      </c>
      <c r="H264" s="45">
        <v>5.94</v>
      </c>
      <c r="I264" s="45">
        <v>20.12</v>
      </c>
      <c r="J264" s="45">
        <v>153.41999999999999</v>
      </c>
      <c r="K264" s="46">
        <v>117</v>
      </c>
      <c r="L264" s="45">
        <v>572.25</v>
      </c>
    </row>
    <row r="265" spans="1:12" ht="15" x14ac:dyDescent="0.25">
      <c r="A265" s="25"/>
      <c r="B265" s="16"/>
      <c r="C265" s="11"/>
      <c r="D265" s="6"/>
      <c r="E265" s="47" t="s">
        <v>49</v>
      </c>
      <c r="F265" s="48">
        <v>11</v>
      </c>
      <c r="G265" s="48">
        <v>0.09</v>
      </c>
      <c r="H265" s="48">
        <v>7.02</v>
      </c>
      <c r="I265" s="48">
        <v>0.13</v>
      </c>
      <c r="J265" s="48">
        <v>64.06</v>
      </c>
      <c r="K265" s="49">
        <v>902</v>
      </c>
      <c r="L265" s="48"/>
    </row>
    <row r="266" spans="1:12" ht="15" x14ac:dyDescent="0.25">
      <c r="A266" s="25"/>
      <c r="B266" s="16"/>
      <c r="C266" s="11"/>
      <c r="D266" s="7" t="s">
        <v>22</v>
      </c>
      <c r="E266" s="47" t="s">
        <v>97</v>
      </c>
      <c r="F266" s="48">
        <v>180</v>
      </c>
      <c r="G266" s="48">
        <v>6.56</v>
      </c>
      <c r="H266" s="48">
        <v>3.76</v>
      </c>
      <c r="I266" s="48">
        <v>20.49</v>
      </c>
      <c r="J266" s="48">
        <v>142.04</v>
      </c>
      <c r="K266" s="49">
        <v>619</v>
      </c>
      <c r="L266" s="48"/>
    </row>
    <row r="267" spans="1:12" ht="15" x14ac:dyDescent="0.25">
      <c r="A267" s="25"/>
      <c r="B267" s="16"/>
      <c r="C267" s="11"/>
      <c r="D267" s="7" t="s">
        <v>23</v>
      </c>
      <c r="E267" s="47" t="s">
        <v>51</v>
      </c>
      <c r="F267" s="48">
        <v>70</v>
      </c>
      <c r="G267" s="48">
        <v>5.32</v>
      </c>
      <c r="H267" s="48">
        <v>0.84</v>
      </c>
      <c r="I267" s="48">
        <v>34.44</v>
      </c>
      <c r="J267" s="48">
        <v>166.6</v>
      </c>
      <c r="K267" s="49">
        <v>919</v>
      </c>
      <c r="L267" s="48"/>
    </row>
    <row r="268" spans="1:12" ht="15" x14ac:dyDescent="0.25">
      <c r="A268" s="25"/>
      <c r="B268" s="16"/>
      <c r="C268" s="11"/>
      <c r="D268" s="7" t="s">
        <v>24</v>
      </c>
      <c r="E268" s="47"/>
      <c r="F268" s="48"/>
      <c r="G268" s="48"/>
      <c r="H268" s="48"/>
      <c r="I268" s="48"/>
      <c r="J268" s="48"/>
      <c r="K268" s="49"/>
      <c r="L268" s="48"/>
    </row>
    <row r="269" spans="1:12" ht="15" x14ac:dyDescent="0.25">
      <c r="A269" s="25"/>
      <c r="B269" s="16"/>
      <c r="C269" s="11"/>
      <c r="D269" s="6" t="s">
        <v>71</v>
      </c>
      <c r="E269" s="47" t="s">
        <v>52</v>
      </c>
      <c r="F269" s="48">
        <v>20</v>
      </c>
      <c r="G269" s="48">
        <v>1.32</v>
      </c>
      <c r="H269" s="48">
        <v>0.24</v>
      </c>
      <c r="I269" s="48">
        <v>6.68</v>
      </c>
      <c r="J269" s="48">
        <v>34.159999999999997</v>
      </c>
      <c r="K269" s="49">
        <v>920</v>
      </c>
      <c r="L269" s="48"/>
    </row>
    <row r="270" spans="1:12" ht="15" x14ac:dyDescent="0.25">
      <c r="A270" s="25"/>
      <c r="B270" s="16"/>
      <c r="C270" s="11"/>
      <c r="D270" s="6"/>
      <c r="E270" s="47"/>
      <c r="F270" s="48"/>
      <c r="G270" s="48"/>
      <c r="H270" s="48"/>
      <c r="I270" s="48"/>
      <c r="J270" s="48"/>
      <c r="K270" s="49"/>
      <c r="L270" s="48"/>
    </row>
    <row r="271" spans="1:12" ht="15" x14ac:dyDescent="0.25">
      <c r="A271" s="26"/>
      <c r="B271" s="18"/>
      <c r="C271" s="8"/>
      <c r="D271" s="19" t="s">
        <v>39</v>
      </c>
      <c r="E271" s="9"/>
      <c r="F271" s="21">
        <f>SUM(F264:F270)</f>
        <v>431</v>
      </c>
      <c r="G271" s="21">
        <f t="shared" ref="G271" si="152">SUM(G264:G270)</f>
        <v>18.16</v>
      </c>
      <c r="H271" s="21">
        <f t="shared" ref="H271" si="153">SUM(H264:H270)</f>
        <v>17.799999999999997</v>
      </c>
      <c r="I271" s="21">
        <f t="shared" ref="I271" si="154">SUM(I264:I270)</f>
        <v>81.859999999999985</v>
      </c>
      <c r="J271" s="21">
        <f t="shared" ref="J271" si="155">SUM(J264:J270)</f>
        <v>560.28</v>
      </c>
      <c r="K271" s="27"/>
      <c r="L271" s="21">
        <f t="shared" si="128"/>
        <v>572.25</v>
      </c>
    </row>
    <row r="272" spans="1:12" ht="15" x14ac:dyDescent="0.25">
      <c r="A272" s="28">
        <f>A264</f>
        <v>1</v>
      </c>
      <c r="B272" s="14">
        <f>B264</f>
        <v>7</v>
      </c>
      <c r="C272" s="10" t="s">
        <v>25</v>
      </c>
      <c r="D272" s="12" t="s">
        <v>24</v>
      </c>
      <c r="E272" s="47"/>
      <c r="F272" s="48"/>
      <c r="G272" s="48"/>
      <c r="H272" s="48"/>
      <c r="I272" s="48"/>
      <c r="J272" s="48"/>
      <c r="K272" s="49"/>
      <c r="L272" s="48"/>
    </row>
    <row r="273" spans="1:12" ht="15" x14ac:dyDescent="0.25">
      <c r="A273" s="25"/>
      <c r="B273" s="16"/>
      <c r="C273" s="11"/>
      <c r="D273" s="6" t="s">
        <v>78</v>
      </c>
      <c r="E273" s="47" t="s">
        <v>63</v>
      </c>
      <c r="F273" s="48">
        <v>200</v>
      </c>
      <c r="G273" s="48">
        <v>5.8</v>
      </c>
      <c r="H273" s="48">
        <v>5</v>
      </c>
      <c r="I273" s="48">
        <v>8</v>
      </c>
      <c r="J273" s="48">
        <v>100.2</v>
      </c>
      <c r="K273" s="49">
        <v>611</v>
      </c>
      <c r="L273" s="48"/>
    </row>
    <row r="274" spans="1:12" ht="15" x14ac:dyDescent="0.25">
      <c r="A274" s="25"/>
      <c r="B274" s="16"/>
      <c r="C274" s="11"/>
      <c r="D274" s="6"/>
      <c r="E274" s="47"/>
      <c r="F274" s="48"/>
      <c r="G274" s="48"/>
      <c r="H274" s="48"/>
      <c r="I274" s="48"/>
      <c r="J274" s="48"/>
      <c r="K274" s="49"/>
      <c r="L274" s="48"/>
    </row>
    <row r="275" spans="1:12" ht="15" x14ac:dyDescent="0.25">
      <c r="A275" s="26"/>
      <c r="B275" s="18"/>
      <c r="C275" s="8"/>
      <c r="D275" s="19" t="s">
        <v>39</v>
      </c>
      <c r="E275" s="9"/>
      <c r="F275" s="21">
        <f>SUM(F272:F274)</f>
        <v>200</v>
      </c>
      <c r="G275" s="21">
        <f t="shared" ref="G275" si="156">SUM(G272:G274)</f>
        <v>5.8</v>
      </c>
      <c r="H275" s="21">
        <f t="shared" ref="H275" si="157">SUM(H272:H274)</f>
        <v>5</v>
      </c>
      <c r="I275" s="21">
        <f t="shared" ref="I275" si="158">SUM(I272:I274)</f>
        <v>8</v>
      </c>
      <c r="J275" s="21">
        <f t="shared" ref="J275:L275" si="159">SUM(J272:J274)</f>
        <v>100.2</v>
      </c>
      <c r="K275" s="27"/>
      <c r="L275" s="21">
        <f t="shared" si="159"/>
        <v>0</v>
      </c>
    </row>
    <row r="276" spans="1:12" ht="25.5" x14ac:dyDescent="0.25">
      <c r="A276" s="28">
        <f>A264</f>
        <v>1</v>
      </c>
      <c r="B276" s="14">
        <f>B264</f>
        <v>7</v>
      </c>
      <c r="C276" s="10" t="s">
        <v>26</v>
      </c>
      <c r="D276" s="7" t="s">
        <v>27</v>
      </c>
      <c r="E276" s="47" t="s">
        <v>223</v>
      </c>
      <c r="F276" s="48">
        <v>100</v>
      </c>
      <c r="G276" s="48">
        <v>11.48</v>
      </c>
      <c r="H276" s="48">
        <v>22.44</v>
      </c>
      <c r="I276" s="48">
        <v>13.32</v>
      </c>
      <c r="J276" s="48">
        <v>301.16000000000003</v>
      </c>
      <c r="K276" s="49">
        <v>221</v>
      </c>
      <c r="L276" s="48"/>
    </row>
    <row r="277" spans="1:12" ht="15" x14ac:dyDescent="0.25">
      <c r="A277" s="25"/>
      <c r="B277" s="16"/>
      <c r="C277" s="11"/>
      <c r="D277" s="7" t="s">
        <v>28</v>
      </c>
      <c r="E277" s="47" t="s">
        <v>224</v>
      </c>
      <c r="F277" s="48">
        <v>250</v>
      </c>
      <c r="G277" s="48">
        <v>1.56</v>
      </c>
      <c r="H277" s="48">
        <v>3.78</v>
      </c>
      <c r="I277" s="48">
        <v>7.53</v>
      </c>
      <c r="J277" s="48">
        <v>70.38</v>
      </c>
      <c r="K277" s="49">
        <v>320</v>
      </c>
      <c r="L277" s="48"/>
    </row>
    <row r="278" spans="1:12" ht="15" x14ac:dyDescent="0.25">
      <c r="A278" s="25"/>
      <c r="B278" s="16"/>
      <c r="C278" s="11"/>
      <c r="D278" s="7" t="s">
        <v>29</v>
      </c>
      <c r="E278" s="47" t="s">
        <v>131</v>
      </c>
      <c r="F278" s="48">
        <v>92</v>
      </c>
      <c r="G278" s="48">
        <v>11.97</v>
      </c>
      <c r="H278" s="48">
        <v>23.51</v>
      </c>
      <c r="I278" s="48">
        <v>5.77</v>
      </c>
      <c r="J278" s="48">
        <v>282.55</v>
      </c>
      <c r="K278" s="49">
        <v>424</v>
      </c>
      <c r="L278" s="48"/>
    </row>
    <row r="279" spans="1:12" ht="15" x14ac:dyDescent="0.25">
      <c r="A279" s="25"/>
      <c r="B279" s="16"/>
      <c r="C279" s="11"/>
      <c r="D279" s="7" t="s">
        <v>30</v>
      </c>
      <c r="E279" s="47" t="s">
        <v>163</v>
      </c>
      <c r="F279" s="48">
        <v>150</v>
      </c>
      <c r="G279" s="48">
        <v>7.41</v>
      </c>
      <c r="H279" s="48">
        <v>6.24</v>
      </c>
      <c r="I279" s="48">
        <v>32.479999999999997</v>
      </c>
      <c r="J279" s="48">
        <v>215.72</v>
      </c>
      <c r="K279" s="49">
        <v>506</v>
      </c>
      <c r="L279" s="48"/>
    </row>
    <row r="280" spans="1:12" ht="15" x14ac:dyDescent="0.25">
      <c r="A280" s="25"/>
      <c r="B280" s="16"/>
      <c r="C280" s="11"/>
      <c r="D280" s="7" t="s">
        <v>31</v>
      </c>
      <c r="E280" s="47" t="s">
        <v>61</v>
      </c>
      <c r="F280" s="48">
        <v>200</v>
      </c>
      <c r="G280" s="48">
        <v>0.2</v>
      </c>
      <c r="H280" s="48">
        <v>0</v>
      </c>
      <c r="I280" s="48">
        <v>22.8</v>
      </c>
      <c r="J280" s="48">
        <v>92</v>
      </c>
      <c r="K280" s="49">
        <v>628</v>
      </c>
      <c r="L280" s="48"/>
    </row>
    <row r="281" spans="1:12" ht="15" x14ac:dyDescent="0.25">
      <c r="A281" s="25"/>
      <c r="B281" s="16"/>
      <c r="C281" s="11"/>
      <c r="D281" s="7" t="s">
        <v>32</v>
      </c>
      <c r="E281" s="47" t="s">
        <v>51</v>
      </c>
      <c r="F281" s="48">
        <v>45</v>
      </c>
      <c r="G281" s="48">
        <v>3.42</v>
      </c>
      <c r="H281" s="48">
        <v>0.54</v>
      </c>
      <c r="I281" s="48">
        <v>22.14</v>
      </c>
      <c r="J281" s="48">
        <v>107.1</v>
      </c>
      <c r="K281" s="49">
        <v>919</v>
      </c>
      <c r="L281" s="48"/>
    </row>
    <row r="282" spans="1:12" ht="15" x14ac:dyDescent="0.25">
      <c r="A282" s="25"/>
      <c r="B282" s="16"/>
      <c r="C282" s="11"/>
      <c r="D282" s="7" t="s">
        <v>33</v>
      </c>
      <c r="E282" s="47" t="s">
        <v>52</v>
      </c>
      <c r="F282" s="48">
        <v>25</v>
      </c>
      <c r="G282" s="48">
        <v>1.65</v>
      </c>
      <c r="H282" s="48">
        <v>0.3</v>
      </c>
      <c r="I282" s="48">
        <v>8.35</v>
      </c>
      <c r="J282" s="48">
        <v>42.7</v>
      </c>
      <c r="K282" s="49">
        <v>920</v>
      </c>
      <c r="L282" s="48"/>
    </row>
    <row r="283" spans="1:12" ht="15" x14ac:dyDescent="0.25">
      <c r="A283" s="25"/>
      <c r="B283" s="16"/>
      <c r="C283" s="11"/>
      <c r="D283" s="6"/>
      <c r="E283" s="47" t="s">
        <v>193</v>
      </c>
      <c r="F283" s="48">
        <v>20</v>
      </c>
      <c r="G283" s="48">
        <v>5.64</v>
      </c>
      <c r="H283" s="48">
        <v>4.54</v>
      </c>
      <c r="I283" s="48">
        <v>0.71</v>
      </c>
      <c r="J283" s="48">
        <v>66.260000000000005</v>
      </c>
      <c r="K283" s="49">
        <v>416</v>
      </c>
      <c r="L283" s="48"/>
    </row>
    <row r="284" spans="1:12" ht="15" x14ac:dyDescent="0.25">
      <c r="A284" s="25"/>
      <c r="B284" s="16"/>
      <c r="C284" s="11"/>
      <c r="D284" s="6"/>
      <c r="E284" s="47"/>
      <c r="F284" s="48"/>
      <c r="G284" s="48"/>
      <c r="H284" s="48"/>
      <c r="I284" s="48"/>
      <c r="J284" s="48"/>
      <c r="K284" s="49"/>
      <c r="L284" s="48"/>
    </row>
    <row r="285" spans="1:12" ht="15" x14ac:dyDescent="0.25">
      <c r="A285" s="26"/>
      <c r="B285" s="18"/>
      <c r="C285" s="8"/>
      <c r="D285" s="19" t="s">
        <v>39</v>
      </c>
      <c r="E285" s="9"/>
      <c r="F285" s="21">
        <f>SUM(F276:F284)</f>
        <v>882</v>
      </c>
      <c r="G285" s="21">
        <f t="shared" ref="G285" si="160">SUM(G276:G284)</f>
        <v>43.330000000000005</v>
      </c>
      <c r="H285" s="21">
        <f t="shared" ref="H285" si="161">SUM(H276:H284)</f>
        <v>61.35</v>
      </c>
      <c r="I285" s="21">
        <f t="shared" ref="I285" si="162">SUM(I276:I284)</f>
        <v>113.09999999999998</v>
      </c>
      <c r="J285" s="21">
        <f t="shared" ref="J285:L285" si="163">SUM(J276:J284)</f>
        <v>1177.8700000000001</v>
      </c>
      <c r="K285" s="27"/>
      <c r="L285" s="21">
        <f t="shared" si="163"/>
        <v>0</v>
      </c>
    </row>
    <row r="286" spans="1:12" ht="15" x14ac:dyDescent="0.25">
      <c r="A286" s="28">
        <f>A264</f>
        <v>1</v>
      </c>
      <c r="B286" s="14">
        <f>B264</f>
        <v>7</v>
      </c>
      <c r="C286" s="10" t="s">
        <v>34</v>
      </c>
      <c r="D286" s="12" t="s">
        <v>35</v>
      </c>
      <c r="E286" s="47" t="s">
        <v>225</v>
      </c>
      <c r="F286" s="48">
        <v>100</v>
      </c>
      <c r="G286" s="48">
        <v>20.010000000000002</v>
      </c>
      <c r="H286" s="48">
        <v>5.84</v>
      </c>
      <c r="I286" s="48">
        <v>24.61</v>
      </c>
      <c r="J286" s="48">
        <v>231.04</v>
      </c>
      <c r="K286" s="49">
        <v>108</v>
      </c>
      <c r="L286" s="48"/>
    </row>
    <row r="287" spans="1:12" ht="15" x14ac:dyDescent="0.25">
      <c r="A287" s="25"/>
      <c r="B287" s="16"/>
      <c r="C287" s="11"/>
      <c r="D287" s="12" t="s">
        <v>31</v>
      </c>
      <c r="E287" s="47" t="s">
        <v>111</v>
      </c>
      <c r="F287" s="48">
        <v>180</v>
      </c>
      <c r="G287" s="48">
        <v>0.56000000000000005</v>
      </c>
      <c r="H287" s="48">
        <v>0.37</v>
      </c>
      <c r="I287" s="48">
        <v>14.67</v>
      </c>
      <c r="J287" s="48">
        <v>64.25</v>
      </c>
      <c r="K287" s="49">
        <v>630</v>
      </c>
      <c r="L287" s="48"/>
    </row>
    <row r="288" spans="1:12" ht="15" x14ac:dyDescent="0.25">
      <c r="A288" s="25"/>
      <c r="B288" s="16"/>
      <c r="C288" s="11"/>
      <c r="D288" s="6" t="s">
        <v>64</v>
      </c>
      <c r="E288" s="47" t="s">
        <v>64</v>
      </c>
      <c r="F288" s="48">
        <v>140</v>
      </c>
      <c r="G288" s="48">
        <v>0.56000000000000005</v>
      </c>
      <c r="H288" s="48">
        <v>0.56000000000000005</v>
      </c>
      <c r="I288" s="48">
        <v>12.46</v>
      </c>
      <c r="J288" s="48">
        <v>57.12</v>
      </c>
      <c r="K288" s="49">
        <v>921</v>
      </c>
      <c r="L288" s="48"/>
    </row>
    <row r="289" spans="1:12" ht="15" x14ac:dyDescent="0.25">
      <c r="A289" s="25"/>
      <c r="B289" s="16"/>
      <c r="C289" s="11"/>
      <c r="D289" s="6"/>
      <c r="E289" s="47" t="s">
        <v>86</v>
      </c>
      <c r="F289" s="48">
        <v>100</v>
      </c>
      <c r="G289" s="48">
        <v>19.7</v>
      </c>
      <c r="H289" s="48">
        <v>4.4000000000000004</v>
      </c>
      <c r="I289" s="48">
        <v>2.7</v>
      </c>
      <c r="J289" s="48">
        <v>129.19999999999999</v>
      </c>
      <c r="K289" s="49">
        <v>924</v>
      </c>
      <c r="L289" s="48"/>
    </row>
    <row r="290" spans="1:12" ht="15" x14ac:dyDescent="0.25">
      <c r="A290" s="25"/>
      <c r="B290" s="16"/>
      <c r="C290" s="11"/>
      <c r="D290" s="6"/>
      <c r="E290" s="47" t="s">
        <v>226</v>
      </c>
      <c r="F290" s="48">
        <v>10</v>
      </c>
      <c r="G290" s="48">
        <v>0.05</v>
      </c>
      <c r="H290" s="48">
        <v>0</v>
      </c>
      <c r="I290" s="48">
        <v>7.19</v>
      </c>
      <c r="J290" s="48">
        <v>28.96</v>
      </c>
      <c r="K290" s="49">
        <v>900</v>
      </c>
      <c r="L290" s="48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SUM(F286:F290)</f>
        <v>530</v>
      </c>
      <c r="G291" s="21">
        <f>SUM(G286:G290)</f>
        <v>40.879999999999995</v>
      </c>
      <c r="H291" s="21">
        <f>SUM(H286:H290)</f>
        <v>11.17</v>
      </c>
      <c r="I291" s="21">
        <f>SUM(I286:I290)</f>
        <v>61.63</v>
      </c>
      <c r="J291" s="21">
        <f>SUM(J286:J290)</f>
        <v>510.56999999999994</v>
      </c>
      <c r="K291" s="27"/>
      <c r="L291" s="21">
        <f t="shared" ref="L291" si="164">SUM(L283:L289)</f>
        <v>0</v>
      </c>
    </row>
    <row r="292" spans="1:12" ht="15" x14ac:dyDescent="0.25">
      <c r="A292" s="28">
        <f>A264</f>
        <v>1</v>
      </c>
      <c r="B292" s="14">
        <f>B264</f>
        <v>7</v>
      </c>
      <c r="C292" s="10" t="s">
        <v>36</v>
      </c>
      <c r="D292" s="7" t="s">
        <v>21</v>
      </c>
      <c r="E292" s="47" t="s">
        <v>134</v>
      </c>
      <c r="F292" s="48">
        <v>150</v>
      </c>
      <c r="G292" s="48">
        <v>13.98</v>
      </c>
      <c r="H292" s="48">
        <v>13.03</v>
      </c>
      <c r="I292" s="48">
        <v>20.86</v>
      </c>
      <c r="J292" s="48">
        <v>256.63</v>
      </c>
      <c r="K292" s="49">
        <v>406</v>
      </c>
      <c r="L292" s="48"/>
    </row>
    <row r="293" spans="1:12" ht="15" x14ac:dyDescent="0.25">
      <c r="A293" s="25"/>
      <c r="B293" s="16"/>
      <c r="C293" s="11"/>
      <c r="D293" s="7" t="s">
        <v>30</v>
      </c>
      <c r="E293" s="47"/>
      <c r="F293" s="48"/>
      <c r="G293" s="48"/>
      <c r="H293" s="48"/>
      <c r="I293" s="48"/>
      <c r="J293" s="48"/>
      <c r="K293" s="49"/>
      <c r="L293" s="48"/>
    </row>
    <row r="294" spans="1:12" ht="15" x14ac:dyDescent="0.25">
      <c r="A294" s="25"/>
      <c r="B294" s="16"/>
      <c r="C294" s="11"/>
      <c r="D294" s="7" t="s">
        <v>31</v>
      </c>
      <c r="E294" s="47" t="s">
        <v>135</v>
      </c>
      <c r="F294" s="48">
        <v>180</v>
      </c>
      <c r="G294" s="48">
        <v>0.2</v>
      </c>
      <c r="H294" s="48">
        <v>0.11</v>
      </c>
      <c r="I294" s="48">
        <v>17.45</v>
      </c>
      <c r="J294" s="48">
        <v>71.59</v>
      </c>
      <c r="K294" s="49">
        <v>610</v>
      </c>
      <c r="L294" s="48"/>
    </row>
    <row r="295" spans="1:12" ht="15" x14ac:dyDescent="0.25">
      <c r="A295" s="25"/>
      <c r="B295" s="16"/>
      <c r="C295" s="11"/>
      <c r="D295" s="7" t="s">
        <v>23</v>
      </c>
      <c r="E295" s="47" t="s">
        <v>51</v>
      </c>
      <c r="F295" s="48">
        <v>40</v>
      </c>
      <c r="G295" s="48">
        <v>3.04</v>
      </c>
      <c r="H295" s="48">
        <v>0.48</v>
      </c>
      <c r="I295" s="48">
        <v>19.68</v>
      </c>
      <c r="J295" s="48">
        <v>95.2</v>
      </c>
      <c r="K295" s="49">
        <v>919</v>
      </c>
      <c r="L295" s="48"/>
    </row>
    <row r="296" spans="1:12" ht="15" x14ac:dyDescent="0.25">
      <c r="A296" s="25"/>
      <c r="B296" s="16"/>
      <c r="C296" s="11"/>
      <c r="D296" s="6" t="s">
        <v>71</v>
      </c>
      <c r="E296" s="47" t="s">
        <v>52</v>
      </c>
      <c r="F296" s="48">
        <v>20</v>
      </c>
      <c r="G296" s="48">
        <v>1.32</v>
      </c>
      <c r="H296" s="48">
        <v>0.24</v>
      </c>
      <c r="I296" s="48">
        <v>6.68</v>
      </c>
      <c r="J296" s="48">
        <v>34.159999999999997</v>
      </c>
      <c r="K296" s="49">
        <v>920</v>
      </c>
      <c r="L296" s="48"/>
    </row>
    <row r="297" spans="1:12" ht="25.5" x14ac:dyDescent="0.25">
      <c r="A297" s="25"/>
      <c r="B297" s="16"/>
      <c r="C297" s="11"/>
      <c r="D297" s="6" t="s">
        <v>79</v>
      </c>
      <c r="E297" s="47" t="s">
        <v>227</v>
      </c>
      <c r="F297" s="48">
        <v>60</v>
      </c>
      <c r="G297" s="48">
        <v>0.72</v>
      </c>
      <c r="H297" s="48">
        <v>2.82</v>
      </c>
      <c r="I297" s="48">
        <v>4.62</v>
      </c>
      <c r="J297" s="48">
        <v>46.74</v>
      </c>
      <c r="K297" s="49">
        <v>202</v>
      </c>
      <c r="L297" s="48"/>
    </row>
    <row r="298" spans="1:12" ht="15" x14ac:dyDescent="0.25">
      <c r="A298" s="25"/>
      <c r="B298" s="16"/>
      <c r="C298" s="11"/>
      <c r="D298" s="6" t="s">
        <v>79</v>
      </c>
      <c r="E298" s="47" t="s">
        <v>166</v>
      </c>
      <c r="F298" s="48">
        <v>60</v>
      </c>
      <c r="G298" s="48">
        <v>0.54</v>
      </c>
      <c r="H298" s="48">
        <v>0.11</v>
      </c>
      <c r="I298" s="48">
        <v>1.8</v>
      </c>
      <c r="J298" s="48">
        <v>10.35</v>
      </c>
      <c r="K298" s="49">
        <v>212</v>
      </c>
      <c r="L298" s="48"/>
    </row>
    <row r="299" spans="1:12" ht="15" x14ac:dyDescent="0.25">
      <c r="A299" s="26"/>
      <c r="B299" s="18"/>
      <c r="C299" s="8"/>
      <c r="D299" s="19" t="s">
        <v>39</v>
      </c>
      <c r="E299" s="9"/>
      <c r="F299" s="21">
        <f>SUM(F292:F298)</f>
        <v>510</v>
      </c>
      <c r="G299" s="21">
        <f>SUM(G292:G298)</f>
        <v>19.799999999999997</v>
      </c>
      <c r="H299" s="21">
        <f>SUM(H292:H298)</f>
        <v>16.79</v>
      </c>
      <c r="I299" s="21">
        <f>SUM(I292:I298)</f>
        <v>71.09</v>
      </c>
      <c r="J299" s="21">
        <f>SUM(J292:J298)</f>
        <v>514.67000000000007</v>
      </c>
      <c r="K299" s="27"/>
      <c r="L299" s="21">
        <f t="shared" ref="L299" si="165">SUM(L292:L297)</f>
        <v>0</v>
      </c>
    </row>
    <row r="300" spans="1:12" ht="15" x14ac:dyDescent="0.25">
      <c r="A300" s="28">
        <f>A264</f>
        <v>1</v>
      </c>
      <c r="B300" s="14">
        <f>B264</f>
        <v>7</v>
      </c>
      <c r="C300" s="10" t="s">
        <v>37</v>
      </c>
      <c r="D300" s="12" t="s">
        <v>38</v>
      </c>
      <c r="E300" s="47"/>
      <c r="F300" s="48"/>
      <c r="G300" s="48"/>
      <c r="H300" s="48"/>
      <c r="I300" s="48"/>
      <c r="J300" s="48"/>
      <c r="K300" s="49"/>
      <c r="L300" s="48"/>
    </row>
    <row r="301" spans="1:12" ht="15" x14ac:dyDescent="0.25">
      <c r="A301" s="25"/>
      <c r="B301" s="16"/>
      <c r="C301" s="11"/>
      <c r="D301" s="12" t="s">
        <v>35</v>
      </c>
      <c r="E301" s="47"/>
      <c r="F301" s="48"/>
      <c r="G301" s="48"/>
      <c r="H301" s="48"/>
      <c r="I301" s="48"/>
      <c r="J301" s="48"/>
      <c r="K301" s="49"/>
      <c r="L301" s="48"/>
    </row>
    <row r="302" spans="1:12" ht="15" x14ac:dyDescent="0.25">
      <c r="A302" s="25"/>
      <c r="B302" s="16"/>
      <c r="C302" s="11"/>
      <c r="D302" s="12" t="s">
        <v>31</v>
      </c>
      <c r="E302" s="47"/>
      <c r="F302" s="48"/>
      <c r="G302" s="48"/>
      <c r="H302" s="48"/>
      <c r="I302" s="48"/>
      <c r="J302" s="48"/>
      <c r="K302" s="49"/>
      <c r="L302" s="48"/>
    </row>
    <row r="303" spans="1:12" ht="15" x14ac:dyDescent="0.25">
      <c r="A303" s="25"/>
      <c r="B303" s="16"/>
      <c r="C303" s="11"/>
      <c r="D303" s="12" t="s">
        <v>24</v>
      </c>
      <c r="E303" s="47"/>
      <c r="F303" s="48"/>
      <c r="G303" s="48"/>
      <c r="H303" s="48"/>
      <c r="I303" s="48"/>
      <c r="J303" s="48"/>
      <c r="K303" s="49"/>
      <c r="L303" s="48"/>
    </row>
    <row r="304" spans="1:12" ht="15" x14ac:dyDescent="0.25">
      <c r="A304" s="25"/>
      <c r="B304" s="16"/>
      <c r="C304" s="11"/>
      <c r="D304" s="6"/>
      <c r="E304" s="47"/>
      <c r="F304" s="48"/>
      <c r="G304" s="48"/>
      <c r="H304" s="48"/>
      <c r="I304" s="48"/>
      <c r="J304" s="48"/>
      <c r="K304" s="49"/>
      <c r="L304" s="48"/>
    </row>
    <row r="305" spans="1:12" ht="15" x14ac:dyDescent="0.25">
      <c r="A305" s="25"/>
      <c r="B305" s="16"/>
      <c r="C305" s="11"/>
      <c r="D305" s="6"/>
      <c r="E305" s="47"/>
      <c r="F305" s="48"/>
      <c r="G305" s="48"/>
      <c r="H305" s="48"/>
      <c r="I305" s="48"/>
      <c r="J305" s="48"/>
      <c r="K305" s="49"/>
      <c r="L305" s="48"/>
    </row>
    <row r="306" spans="1:12" ht="15" x14ac:dyDescent="0.25">
      <c r="A306" s="26"/>
      <c r="B306" s="18"/>
      <c r="C306" s="8"/>
      <c r="D306" s="20" t="s">
        <v>39</v>
      </c>
      <c r="E306" s="9"/>
      <c r="F306" s="21">
        <f>SUM(F300:F305)</f>
        <v>0</v>
      </c>
      <c r="G306" s="21">
        <f t="shared" ref="G306" si="166">SUM(G300:G305)</f>
        <v>0</v>
      </c>
      <c r="H306" s="21">
        <f t="shared" ref="H306" si="167">SUM(H300:H305)</f>
        <v>0</v>
      </c>
      <c r="I306" s="21">
        <f t="shared" ref="I306" si="168">SUM(I300:I305)</f>
        <v>0</v>
      </c>
      <c r="J306" s="21">
        <f t="shared" ref="J306:L306" si="169">SUM(J300:J305)</f>
        <v>0</v>
      </c>
      <c r="K306" s="27"/>
      <c r="L306" s="21">
        <f t="shared" si="169"/>
        <v>0</v>
      </c>
    </row>
    <row r="307" spans="1:12" ht="15.75" customHeight="1" x14ac:dyDescent="0.2">
      <c r="A307" s="31">
        <f>A264</f>
        <v>1</v>
      </c>
      <c r="B307" s="32">
        <f>B264</f>
        <v>7</v>
      </c>
      <c r="C307" s="57" t="s">
        <v>4</v>
      </c>
      <c r="D307" s="58"/>
      <c r="E307" s="33"/>
      <c r="F307" s="34">
        <f>F271+F275+F285+F291+F299+F306</f>
        <v>2553</v>
      </c>
      <c r="G307" s="34">
        <f t="shared" ref="G307" si="170">G271+G275+G285+G291+G299+G306</f>
        <v>127.97</v>
      </c>
      <c r="H307" s="34">
        <f t="shared" ref="H307" si="171">H271+H275+H285+H291+H299+H306</f>
        <v>112.11000000000001</v>
      </c>
      <c r="I307" s="34">
        <f t="shared" ref="I307" si="172">I271+I275+I285+I291+I299+I306</f>
        <v>335.67999999999995</v>
      </c>
      <c r="J307" s="34">
        <f t="shared" ref="J307" si="173">J271+J275+J285+J291+J299+J306</f>
        <v>2863.59</v>
      </c>
      <c r="K307" s="35"/>
      <c r="L307" s="34">
        <f t="shared" ref="L307" si="174">L271+L275+L285+L291+L299+L306</f>
        <v>572.25</v>
      </c>
    </row>
    <row r="308" spans="1:12" ht="15" x14ac:dyDescent="0.25">
      <c r="A308" s="22">
        <v>2</v>
      </c>
      <c r="B308" s="23">
        <v>1</v>
      </c>
      <c r="C308" s="24" t="s">
        <v>20</v>
      </c>
      <c r="D308" s="5" t="s">
        <v>21</v>
      </c>
      <c r="E308" s="44" t="s">
        <v>96</v>
      </c>
      <c r="F308" s="45">
        <v>200</v>
      </c>
      <c r="G308" s="45">
        <v>6.14</v>
      </c>
      <c r="H308" s="45">
        <v>6.97</v>
      </c>
      <c r="I308" s="45">
        <v>27.35</v>
      </c>
      <c r="J308" s="45">
        <v>196.69</v>
      </c>
      <c r="K308" s="46">
        <v>113</v>
      </c>
      <c r="L308" s="45">
        <v>572.25</v>
      </c>
    </row>
    <row r="309" spans="1:12" ht="15" x14ac:dyDescent="0.25">
      <c r="A309" s="25"/>
      <c r="B309" s="16"/>
      <c r="C309" s="11"/>
      <c r="D309" s="6"/>
      <c r="E309" s="47" t="s">
        <v>137</v>
      </c>
      <c r="F309" s="48">
        <v>7</v>
      </c>
      <c r="G309" s="48">
        <v>0.06</v>
      </c>
      <c r="H309" s="48">
        <v>4.47</v>
      </c>
      <c r="I309" s="48">
        <v>0.08</v>
      </c>
      <c r="J309" s="48">
        <v>40.79</v>
      </c>
      <c r="K309" s="49">
        <v>902</v>
      </c>
      <c r="L309" s="48"/>
    </row>
    <row r="310" spans="1:12" ht="15" x14ac:dyDescent="0.25">
      <c r="A310" s="25"/>
      <c r="B310" s="16"/>
      <c r="C310" s="11"/>
      <c r="D310" s="7" t="s">
        <v>22</v>
      </c>
      <c r="E310" s="47" t="s">
        <v>85</v>
      </c>
      <c r="F310" s="48">
        <v>180</v>
      </c>
      <c r="G310" s="48">
        <v>0.53</v>
      </c>
      <c r="H310" s="48">
        <v>0.37</v>
      </c>
      <c r="I310" s="48">
        <v>14.55</v>
      </c>
      <c r="J310" s="48">
        <v>63.65</v>
      </c>
      <c r="K310" s="49">
        <v>632</v>
      </c>
      <c r="L310" s="48"/>
    </row>
    <row r="311" spans="1:12" ht="15" x14ac:dyDescent="0.25">
      <c r="A311" s="25"/>
      <c r="B311" s="16"/>
      <c r="C311" s="11"/>
      <c r="D311" s="7" t="s">
        <v>23</v>
      </c>
      <c r="E311" s="47" t="s">
        <v>189</v>
      </c>
      <c r="F311" s="48">
        <v>60</v>
      </c>
      <c r="G311" s="48">
        <v>4.5599999999999996</v>
      </c>
      <c r="H311" s="48">
        <v>0.72</v>
      </c>
      <c r="I311" s="48">
        <v>29.52</v>
      </c>
      <c r="J311" s="48">
        <v>142.80000000000001</v>
      </c>
      <c r="K311" s="49">
        <v>919</v>
      </c>
      <c r="L311" s="48"/>
    </row>
    <row r="312" spans="1:12" ht="15" x14ac:dyDescent="0.25">
      <c r="A312" s="25"/>
      <c r="B312" s="16"/>
      <c r="C312" s="11"/>
      <c r="D312" s="7" t="s">
        <v>24</v>
      </c>
      <c r="E312" s="47"/>
      <c r="F312" s="48"/>
      <c r="G312" s="48"/>
      <c r="H312" s="48"/>
      <c r="I312" s="48"/>
      <c r="J312" s="48"/>
      <c r="K312" s="49"/>
      <c r="L312" s="48"/>
    </row>
    <row r="313" spans="1:12" ht="15" x14ac:dyDescent="0.25">
      <c r="A313" s="25"/>
      <c r="B313" s="16"/>
      <c r="C313" s="11"/>
      <c r="D313" s="6"/>
      <c r="E313" s="47" t="s">
        <v>98</v>
      </c>
      <c r="F313" s="48">
        <v>19</v>
      </c>
      <c r="G313" s="48">
        <v>4.1399999999999997</v>
      </c>
      <c r="H313" s="48">
        <v>4.9400000000000004</v>
      </c>
      <c r="I313" s="48">
        <v>0</v>
      </c>
      <c r="J313" s="48">
        <v>61.02</v>
      </c>
      <c r="K313" s="49">
        <v>909</v>
      </c>
      <c r="L313" s="48"/>
    </row>
    <row r="314" spans="1:12" ht="15" x14ac:dyDescent="0.25">
      <c r="A314" s="25"/>
      <c r="B314" s="16"/>
      <c r="C314" s="11"/>
      <c r="D314" s="6" t="s">
        <v>71</v>
      </c>
      <c r="E314" s="47" t="s">
        <v>52</v>
      </c>
      <c r="F314" s="48">
        <v>40</v>
      </c>
      <c r="G314" s="48">
        <v>2.64</v>
      </c>
      <c r="H314" s="48">
        <v>0.48</v>
      </c>
      <c r="I314" s="48">
        <v>13.36</v>
      </c>
      <c r="J314" s="48">
        <v>68.319999999999993</v>
      </c>
      <c r="K314" s="49">
        <v>920</v>
      </c>
      <c r="L314" s="48"/>
    </row>
    <row r="315" spans="1:12" ht="15" x14ac:dyDescent="0.25">
      <c r="A315" s="26"/>
      <c r="B315" s="18"/>
      <c r="C315" s="8"/>
      <c r="D315" s="19" t="s">
        <v>39</v>
      </c>
      <c r="E315" s="9"/>
      <c r="F315" s="21">
        <f>SUM(F308:F314)</f>
        <v>506</v>
      </c>
      <c r="G315" s="21">
        <f t="shared" ref="G315:J315" si="175">SUM(G308:G314)</f>
        <v>18.07</v>
      </c>
      <c r="H315" s="21">
        <f t="shared" si="175"/>
        <v>17.95</v>
      </c>
      <c r="I315" s="21">
        <f t="shared" si="175"/>
        <v>84.86</v>
      </c>
      <c r="J315" s="21">
        <f t="shared" si="175"/>
        <v>573.27</v>
      </c>
      <c r="K315" s="27"/>
      <c r="L315" s="21">
        <f t="shared" ref="L315" si="176">SUM(L308:L314)</f>
        <v>572.25</v>
      </c>
    </row>
    <row r="316" spans="1:12" ht="15" x14ac:dyDescent="0.25">
      <c r="A316" s="28">
        <f>A308</f>
        <v>2</v>
      </c>
      <c r="B316" s="14">
        <f>B308</f>
        <v>1</v>
      </c>
      <c r="C316" s="10" t="s">
        <v>25</v>
      </c>
      <c r="D316" s="12" t="s">
        <v>24</v>
      </c>
      <c r="E316" s="47"/>
      <c r="F316" s="48"/>
      <c r="G316" s="48"/>
      <c r="H316" s="48"/>
      <c r="I316" s="48"/>
      <c r="J316" s="48"/>
      <c r="K316" s="49"/>
      <c r="L316" s="48"/>
    </row>
    <row r="317" spans="1:12" ht="15" x14ac:dyDescent="0.25">
      <c r="A317" s="25"/>
      <c r="B317" s="16"/>
      <c r="C317" s="11"/>
      <c r="D317" s="6" t="s">
        <v>78</v>
      </c>
      <c r="E317" s="47" t="s">
        <v>55</v>
      </c>
      <c r="F317" s="48">
        <v>200</v>
      </c>
      <c r="G317" s="48">
        <v>5.67</v>
      </c>
      <c r="H317" s="48">
        <v>4.62</v>
      </c>
      <c r="I317" s="48">
        <v>9.24</v>
      </c>
      <c r="J317" s="48">
        <v>101.22</v>
      </c>
      <c r="K317" s="49">
        <v>620</v>
      </c>
      <c r="L317" s="48"/>
    </row>
    <row r="318" spans="1:12" ht="15" x14ac:dyDescent="0.25">
      <c r="A318" s="25"/>
      <c r="B318" s="16"/>
      <c r="C318" s="11"/>
      <c r="D318" s="6"/>
      <c r="E318" s="47"/>
      <c r="F318" s="48"/>
      <c r="G318" s="48"/>
      <c r="H318" s="48"/>
      <c r="I318" s="48"/>
      <c r="J318" s="48"/>
      <c r="K318" s="49"/>
      <c r="L318" s="48"/>
    </row>
    <row r="319" spans="1:12" ht="15" x14ac:dyDescent="0.25">
      <c r="A319" s="26"/>
      <c r="B319" s="18"/>
      <c r="C319" s="8"/>
      <c r="D319" s="19" t="s">
        <v>39</v>
      </c>
      <c r="E319" s="9"/>
      <c r="F319" s="21">
        <f>SUM(F316:F318)</f>
        <v>200</v>
      </c>
      <c r="G319" s="21">
        <f t="shared" ref="G319:J319" si="177">SUM(G316:G318)</f>
        <v>5.67</v>
      </c>
      <c r="H319" s="21">
        <f t="shared" si="177"/>
        <v>4.62</v>
      </c>
      <c r="I319" s="21">
        <f t="shared" si="177"/>
        <v>9.24</v>
      </c>
      <c r="J319" s="21">
        <f t="shared" si="177"/>
        <v>101.22</v>
      </c>
      <c r="K319" s="27"/>
      <c r="L319" s="21">
        <f t="shared" ref="L319" si="178">SUM(L316:L318)</f>
        <v>0</v>
      </c>
    </row>
    <row r="320" spans="1:12" ht="15" x14ac:dyDescent="0.25">
      <c r="A320" s="28">
        <f>A308</f>
        <v>2</v>
      </c>
      <c r="B320" s="14">
        <f>B308</f>
        <v>1</v>
      </c>
      <c r="C320" s="10" t="s">
        <v>26</v>
      </c>
      <c r="D320" s="7" t="s">
        <v>27</v>
      </c>
      <c r="E320" s="47" t="s">
        <v>107</v>
      </c>
      <c r="F320" s="48">
        <v>100</v>
      </c>
      <c r="G320" s="48">
        <v>1.33</v>
      </c>
      <c r="H320" s="48">
        <v>4.58</v>
      </c>
      <c r="I320" s="48">
        <v>10.76</v>
      </c>
      <c r="J320" s="48">
        <v>89.58</v>
      </c>
      <c r="K320" s="49">
        <v>216</v>
      </c>
      <c r="L320" s="48"/>
    </row>
    <row r="321" spans="1:12" ht="15" x14ac:dyDescent="0.25">
      <c r="A321" s="25"/>
      <c r="B321" s="16"/>
      <c r="C321" s="11"/>
      <c r="D321" s="7" t="s">
        <v>28</v>
      </c>
      <c r="E321" s="47" t="s">
        <v>228</v>
      </c>
      <c r="F321" s="48">
        <v>250</v>
      </c>
      <c r="G321" s="48">
        <v>2.81</v>
      </c>
      <c r="H321" s="48">
        <v>3.99</v>
      </c>
      <c r="I321" s="48">
        <v>19.3</v>
      </c>
      <c r="J321" s="48">
        <v>124.35</v>
      </c>
      <c r="K321" s="49">
        <v>314</v>
      </c>
      <c r="L321" s="48"/>
    </row>
    <row r="322" spans="1:12" ht="15" x14ac:dyDescent="0.25">
      <c r="A322" s="25"/>
      <c r="B322" s="16"/>
      <c r="C322" s="11"/>
      <c r="D322" s="7" t="s">
        <v>29</v>
      </c>
      <c r="E322" s="47" t="s">
        <v>165</v>
      </c>
      <c r="F322" s="48">
        <v>200</v>
      </c>
      <c r="G322" s="48">
        <v>18.2</v>
      </c>
      <c r="H322" s="48">
        <v>26.25</v>
      </c>
      <c r="I322" s="48">
        <v>34.21</v>
      </c>
      <c r="J322" s="48">
        <v>445.89</v>
      </c>
      <c r="K322" s="49">
        <v>418</v>
      </c>
      <c r="L322" s="48"/>
    </row>
    <row r="323" spans="1:12" ht="15" x14ac:dyDescent="0.25">
      <c r="A323" s="25"/>
      <c r="B323" s="16"/>
      <c r="C323" s="11"/>
      <c r="D323" s="7" t="s">
        <v>30</v>
      </c>
      <c r="E323" s="47"/>
      <c r="F323" s="48"/>
      <c r="G323" s="48"/>
      <c r="H323" s="48"/>
      <c r="I323" s="48"/>
      <c r="J323" s="48"/>
      <c r="K323" s="49"/>
      <c r="L323" s="48"/>
    </row>
    <row r="324" spans="1:12" ht="15" x14ac:dyDescent="0.25">
      <c r="A324" s="25"/>
      <c r="B324" s="16"/>
      <c r="C324" s="11"/>
      <c r="D324" s="7" t="s">
        <v>31</v>
      </c>
      <c r="E324" s="47" t="s">
        <v>61</v>
      </c>
      <c r="F324" s="48">
        <v>190</v>
      </c>
      <c r="G324" s="48">
        <v>0.19</v>
      </c>
      <c r="H324" s="48">
        <v>0</v>
      </c>
      <c r="I324" s="48">
        <v>21.66</v>
      </c>
      <c r="J324" s="48">
        <v>87.4</v>
      </c>
      <c r="K324" s="49">
        <v>628</v>
      </c>
      <c r="L324" s="48"/>
    </row>
    <row r="325" spans="1:12" ht="15" x14ac:dyDescent="0.25">
      <c r="A325" s="25"/>
      <c r="B325" s="16"/>
      <c r="C325" s="11"/>
      <c r="D325" s="7" t="s">
        <v>32</v>
      </c>
      <c r="E325" s="47" t="s">
        <v>51</v>
      </c>
      <c r="F325" s="48">
        <v>45</v>
      </c>
      <c r="G325" s="48">
        <v>3.42</v>
      </c>
      <c r="H325" s="48">
        <v>0.54</v>
      </c>
      <c r="I325" s="48">
        <v>22.14</v>
      </c>
      <c r="J325" s="48">
        <v>107.1</v>
      </c>
      <c r="K325" s="49">
        <v>919</v>
      </c>
      <c r="L325" s="48"/>
    </row>
    <row r="326" spans="1:12" ht="15" x14ac:dyDescent="0.25">
      <c r="A326" s="25"/>
      <c r="B326" s="16"/>
      <c r="C326" s="11"/>
      <c r="D326" s="7" t="s">
        <v>33</v>
      </c>
      <c r="E326" s="47" t="s">
        <v>52</v>
      </c>
      <c r="F326" s="48">
        <v>25</v>
      </c>
      <c r="G326" s="48">
        <v>1.65</v>
      </c>
      <c r="H326" s="48">
        <v>0.3</v>
      </c>
      <c r="I326" s="48">
        <v>8.35</v>
      </c>
      <c r="J326" s="48">
        <v>42.7</v>
      </c>
      <c r="K326" s="49">
        <v>920</v>
      </c>
      <c r="L326" s="48"/>
    </row>
    <row r="327" spans="1:12" ht="15" x14ac:dyDescent="0.25">
      <c r="A327" s="25"/>
      <c r="B327" s="16"/>
      <c r="C327" s="11"/>
      <c r="D327" s="6" t="s">
        <v>27</v>
      </c>
      <c r="E327" s="47" t="s">
        <v>197</v>
      </c>
      <c r="F327" s="48">
        <v>100</v>
      </c>
      <c r="G327" s="48">
        <v>0</v>
      </c>
      <c r="H327" s="48">
        <v>0</v>
      </c>
      <c r="I327" s="48">
        <v>13</v>
      </c>
      <c r="J327" s="48">
        <v>52</v>
      </c>
      <c r="K327" s="49">
        <v>205</v>
      </c>
      <c r="L327" s="48"/>
    </row>
    <row r="328" spans="1:12" ht="15" x14ac:dyDescent="0.25">
      <c r="A328" s="25"/>
      <c r="B328" s="16"/>
      <c r="C328" s="11"/>
      <c r="D328" s="6"/>
      <c r="E328" s="47" t="s">
        <v>193</v>
      </c>
      <c r="F328" s="48">
        <v>20</v>
      </c>
      <c r="G328" s="48">
        <v>5.64</v>
      </c>
      <c r="H328" s="48">
        <v>4.54</v>
      </c>
      <c r="I328" s="48">
        <v>0.71</v>
      </c>
      <c r="J328" s="48">
        <v>66.260000000000005</v>
      </c>
      <c r="K328" s="49">
        <v>416</v>
      </c>
      <c r="L328" s="48"/>
    </row>
    <row r="329" spans="1:12" ht="15" x14ac:dyDescent="0.25">
      <c r="A329" s="25"/>
      <c r="B329" s="16"/>
      <c r="C329" s="11"/>
      <c r="D329" s="6"/>
      <c r="E329" s="47" t="s">
        <v>167</v>
      </c>
      <c r="F329" s="48">
        <v>10</v>
      </c>
      <c r="G329" s="48">
        <v>0.24</v>
      </c>
      <c r="H329" s="48">
        <v>1.32</v>
      </c>
      <c r="I329" s="48">
        <v>0.33</v>
      </c>
      <c r="J329" s="48">
        <v>14.16</v>
      </c>
      <c r="K329" s="49">
        <v>904</v>
      </c>
      <c r="L329" s="48"/>
    </row>
    <row r="330" spans="1:12" ht="15" x14ac:dyDescent="0.25">
      <c r="A330" s="26"/>
      <c r="B330" s="18"/>
      <c r="C330" s="8"/>
      <c r="D330" s="19" t="s">
        <v>39</v>
      </c>
      <c r="E330" s="9"/>
      <c r="F330" s="21">
        <f>SUM(F320:F329)</f>
        <v>940</v>
      </c>
      <c r="G330" s="21">
        <f>SUM(G320:G329)</f>
        <v>33.480000000000004</v>
      </c>
      <c r="H330" s="21">
        <f>SUM(H320:H329)</f>
        <v>41.519999999999996</v>
      </c>
      <c r="I330" s="21">
        <f>SUM(I320:I329)</f>
        <v>130.46000000000004</v>
      </c>
      <c r="J330" s="21">
        <f>SUM(J320:J329)</f>
        <v>1029.44</v>
      </c>
      <c r="K330" s="27"/>
      <c r="L330" s="21">
        <f t="shared" ref="L330" si="179">SUM(L320:L328)</f>
        <v>0</v>
      </c>
    </row>
    <row r="331" spans="1:12" ht="25.5" x14ac:dyDescent="0.25">
      <c r="A331" s="28">
        <f>A308</f>
        <v>2</v>
      </c>
      <c r="B331" s="14">
        <f>B308</f>
        <v>1</v>
      </c>
      <c r="C331" s="10" t="s">
        <v>34</v>
      </c>
      <c r="D331" s="12" t="s">
        <v>35</v>
      </c>
      <c r="E331" s="47" t="s">
        <v>203</v>
      </c>
      <c r="F331" s="48">
        <v>38</v>
      </c>
      <c r="G331" s="48">
        <v>1.48</v>
      </c>
      <c r="H331" s="48">
        <v>11.63</v>
      </c>
      <c r="I331" s="48">
        <v>23.75</v>
      </c>
      <c r="J331" s="48">
        <v>205.59</v>
      </c>
      <c r="K331" s="49">
        <v>923</v>
      </c>
      <c r="L331" s="48"/>
    </row>
    <row r="332" spans="1:12" ht="15" x14ac:dyDescent="0.25">
      <c r="A332" s="25"/>
      <c r="B332" s="16"/>
      <c r="C332" s="11"/>
      <c r="D332" s="12" t="s">
        <v>31</v>
      </c>
      <c r="E332" s="47" t="s">
        <v>63</v>
      </c>
      <c r="F332" s="48">
        <v>180</v>
      </c>
      <c r="G332" s="48">
        <v>5.22</v>
      </c>
      <c r="H332" s="48">
        <v>4.5</v>
      </c>
      <c r="I332" s="48">
        <v>7.2</v>
      </c>
      <c r="J332" s="48">
        <v>90.18</v>
      </c>
      <c r="K332" s="49">
        <v>611</v>
      </c>
      <c r="L332" s="48"/>
    </row>
    <row r="333" spans="1:12" ht="15" x14ac:dyDescent="0.25">
      <c r="A333" s="25"/>
      <c r="B333" s="16"/>
      <c r="C333" s="11"/>
      <c r="D333" s="6" t="s">
        <v>64</v>
      </c>
      <c r="E333" s="47" t="s">
        <v>64</v>
      </c>
      <c r="F333" s="48">
        <v>140</v>
      </c>
      <c r="G333" s="48">
        <v>0.56000000000000005</v>
      </c>
      <c r="H333" s="48">
        <v>0.56000000000000005</v>
      </c>
      <c r="I333" s="48">
        <v>12.46</v>
      </c>
      <c r="J333" s="48">
        <v>57.12</v>
      </c>
      <c r="K333" s="49">
        <v>921</v>
      </c>
      <c r="L333" s="48"/>
    </row>
    <row r="334" spans="1:12" ht="15" x14ac:dyDescent="0.25">
      <c r="A334" s="25"/>
      <c r="B334" s="16"/>
      <c r="C334" s="11"/>
      <c r="D334" s="6"/>
      <c r="E334" s="47"/>
      <c r="F334" s="48"/>
      <c r="G334" s="48"/>
      <c r="H334" s="48"/>
      <c r="I334" s="48"/>
      <c r="J334" s="48"/>
      <c r="K334" s="49"/>
      <c r="L334" s="48"/>
    </row>
    <row r="335" spans="1:12" ht="15" x14ac:dyDescent="0.25">
      <c r="A335" s="26"/>
      <c r="B335" s="18"/>
      <c r="C335" s="8"/>
      <c r="D335" s="19" t="s">
        <v>39</v>
      </c>
      <c r="E335" s="9"/>
      <c r="F335" s="21">
        <f>SUM(F331:F334)</f>
        <v>358</v>
      </c>
      <c r="G335" s="21">
        <f t="shared" ref="G335:J335" si="180">SUM(G331:G334)</f>
        <v>7.26</v>
      </c>
      <c r="H335" s="21">
        <f t="shared" si="180"/>
        <v>16.690000000000001</v>
      </c>
      <c r="I335" s="21">
        <f t="shared" si="180"/>
        <v>43.41</v>
      </c>
      <c r="J335" s="21">
        <f t="shared" si="180"/>
        <v>352.89</v>
      </c>
      <c r="K335" s="27"/>
      <c r="L335" s="21">
        <f t="shared" ref="L335" si="181">SUM(L331:L334)</f>
        <v>0</v>
      </c>
    </row>
    <row r="336" spans="1:12" ht="15" x14ac:dyDescent="0.25">
      <c r="A336" s="28">
        <f>A308</f>
        <v>2</v>
      </c>
      <c r="B336" s="14">
        <f>B308</f>
        <v>1</v>
      </c>
      <c r="C336" s="10" t="s">
        <v>36</v>
      </c>
      <c r="D336" s="7" t="s">
        <v>21</v>
      </c>
      <c r="E336" s="47" t="s">
        <v>142</v>
      </c>
      <c r="F336" s="48">
        <v>200</v>
      </c>
      <c r="G336" s="48">
        <v>21.66</v>
      </c>
      <c r="H336" s="48">
        <v>6.77</v>
      </c>
      <c r="I336" s="48">
        <v>24.59</v>
      </c>
      <c r="J336" s="48">
        <v>245.93</v>
      </c>
      <c r="K336" s="49">
        <v>427</v>
      </c>
      <c r="L336" s="48"/>
    </row>
    <row r="337" spans="1:12" ht="15" x14ac:dyDescent="0.25">
      <c r="A337" s="25"/>
      <c r="B337" s="16"/>
      <c r="C337" s="11"/>
      <c r="D337" s="7" t="s">
        <v>30</v>
      </c>
      <c r="E337" s="47"/>
      <c r="F337" s="48"/>
      <c r="G337" s="48"/>
      <c r="H337" s="48"/>
      <c r="I337" s="48"/>
      <c r="J337" s="48"/>
      <c r="K337" s="49"/>
      <c r="L337" s="48"/>
    </row>
    <row r="338" spans="1:12" ht="15" x14ac:dyDescent="0.25">
      <c r="A338" s="25"/>
      <c r="B338" s="16"/>
      <c r="C338" s="11"/>
      <c r="D338" s="7" t="s">
        <v>31</v>
      </c>
      <c r="E338" s="47" t="s">
        <v>105</v>
      </c>
      <c r="F338" s="48">
        <v>180</v>
      </c>
      <c r="G338" s="48">
        <v>0.21</v>
      </c>
      <c r="H338" s="48">
        <v>0.15</v>
      </c>
      <c r="I338" s="48">
        <v>16.55</v>
      </c>
      <c r="J338" s="48">
        <v>68.39</v>
      </c>
      <c r="K338" s="49">
        <v>616</v>
      </c>
      <c r="L338" s="48"/>
    </row>
    <row r="339" spans="1:12" ht="15" x14ac:dyDescent="0.25">
      <c r="A339" s="25"/>
      <c r="B339" s="16"/>
      <c r="C339" s="11"/>
      <c r="D339" s="7" t="s">
        <v>23</v>
      </c>
      <c r="E339" s="47" t="s">
        <v>51</v>
      </c>
      <c r="F339" s="48">
        <v>40</v>
      </c>
      <c r="G339" s="48">
        <v>3.04</v>
      </c>
      <c r="H339" s="48">
        <v>0.48</v>
      </c>
      <c r="I339" s="48">
        <v>19.68</v>
      </c>
      <c r="J339" s="48">
        <v>95.2</v>
      </c>
      <c r="K339" s="49">
        <v>919</v>
      </c>
      <c r="L339" s="48"/>
    </row>
    <row r="340" spans="1:12" ht="15" x14ac:dyDescent="0.25">
      <c r="A340" s="25"/>
      <c r="B340" s="16"/>
      <c r="C340" s="11"/>
      <c r="D340" s="6" t="s">
        <v>71</v>
      </c>
      <c r="E340" s="47" t="s">
        <v>52</v>
      </c>
      <c r="F340" s="48">
        <v>20</v>
      </c>
      <c r="G340" s="48">
        <v>1.32</v>
      </c>
      <c r="H340" s="48">
        <v>0.24</v>
      </c>
      <c r="I340" s="48">
        <v>6.68</v>
      </c>
      <c r="J340" s="48">
        <v>34.159999999999997</v>
      </c>
      <c r="K340" s="49">
        <v>920</v>
      </c>
      <c r="L340" s="48"/>
    </row>
    <row r="341" spans="1:12" ht="15" x14ac:dyDescent="0.25">
      <c r="A341" s="25"/>
      <c r="B341" s="16"/>
      <c r="C341" s="11"/>
      <c r="D341" s="6" t="s">
        <v>79</v>
      </c>
      <c r="E341" s="47" t="s">
        <v>143</v>
      </c>
      <c r="F341" s="48">
        <v>60</v>
      </c>
      <c r="G341" s="48">
        <v>1.75</v>
      </c>
      <c r="H341" s="48">
        <v>0.11</v>
      </c>
      <c r="I341" s="48">
        <v>3.55</v>
      </c>
      <c r="J341" s="48">
        <v>22.19</v>
      </c>
      <c r="K341" s="49">
        <v>201</v>
      </c>
      <c r="L341" s="48"/>
    </row>
    <row r="342" spans="1:12" ht="15" x14ac:dyDescent="0.25">
      <c r="A342" s="26"/>
      <c r="B342" s="18"/>
      <c r="C342" s="8"/>
      <c r="D342" s="19" t="s">
        <v>39</v>
      </c>
      <c r="E342" s="9"/>
      <c r="F342" s="21">
        <f>SUM(F336:F341)</f>
        <v>500</v>
      </c>
      <c r="G342" s="21">
        <f t="shared" ref="G342:J342" si="182">SUM(G336:G341)</f>
        <v>27.98</v>
      </c>
      <c r="H342" s="21">
        <f t="shared" si="182"/>
        <v>7.7500000000000009</v>
      </c>
      <c r="I342" s="21">
        <f t="shared" si="182"/>
        <v>71.05</v>
      </c>
      <c r="J342" s="21">
        <f t="shared" si="182"/>
        <v>465.86999999999995</v>
      </c>
      <c r="K342" s="27"/>
      <c r="L342" s="21">
        <f t="shared" ref="L342" si="183">SUM(L336:L341)</f>
        <v>0</v>
      </c>
    </row>
    <row r="343" spans="1:12" ht="15" x14ac:dyDescent="0.25">
      <c r="A343" s="28">
        <f>A308</f>
        <v>2</v>
      </c>
      <c r="B343" s="14">
        <f>B308</f>
        <v>1</v>
      </c>
      <c r="C343" s="10" t="s">
        <v>37</v>
      </c>
      <c r="D343" s="12" t="s">
        <v>38</v>
      </c>
      <c r="E343" s="47"/>
      <c r="F343" s="48"/>
      <c r="G343" s="48"/>
      <c r="H343" s="48"/>
      <c r="I343" s="48"/>
      <c r="J343" s="48"/>
      <c r="K343" s="49"/>
      <c r="L343" s="48"/>
    </row>
    <row r="344" spans="1:12" ht="15" x14ac:dyDescent="0.25">
      <c r="A344" s="25"/>
      <c r="B344" s="16"/>
      <c r="C344" s="11"/>
      <c r="D344" s="12" t="s">
        <v>35</v>
      </c>
      <c r="E344" s="47"/>
      <c r="F344" s="48"/>
      <c r="G344" s="48"/>
      <c r="H344" s="48"/>
      <c r="I344" s="48"/>
      <c r="J344" s="48"/>
      <c r="K344" s="49"/>
      <c r="L344" s="48"/>
    </row>
    <row r="345" spans="1:12" ht="15" x14ac:dyDescent="0.25">
      <c r="A345" s="25"/>
      <c r="B345" s="16"/>
      <c r="C345" s="11"/>
      <c r="D345" s="12" t="s">
        <v>31</v>
      </c>
      <c r="E345" s="47"/>
      <c r="F345" s="48"/>
      <c r="G345" s="48"/>
      <c r="H345" s="48"/>
      <c r="I345" s="48"/>
      <c r="J345" s="48"/>
      <c r="K345" s="49"/>
      <c r="L345" s="48"/>
    </row>
    <row r="346" spans="1:12" ht="15" x14ac:dyDescent="0.25">
      <c r="A346" s="25"/>
      <c r="B346" s="16"/>
      <c r="C346" s="11"/>
      <c r="D346" s="12" t="s">
        <v>24</v>
      </c>
      <c r="E346" s="47"/>
      <c r="F346" s="48"/>
      <c r="G346" s="48"/>
      <c r="H346" s="48"/>
      <c r="I346" s="48"/>
      <c r="J346" s="48"/>
      <c r="K346" s="49"/>
      <c r="L346" s="48"/>
    </row>
    <row r="347" spans="1:12" ht="15" x14ac:dyDescent="0.25">
      <c r="A347" s="25"/>
      <c r="B347" s="16"/>
      <c r="C347" s="11"/>
      <c r="D347" s="6"/>
      <c r="E347" s="47"/>
      <c r="F347" s="48"/>
      <c r="G347" s="48"/>
      <c r="H347" s="48"/>
      <c r="I347" s="48"/>
      <c r="J347" s="48"/>
      <c r="K347" s="49"/>
      <c r="L347" s="48"/>
    </row>
    <row r="348" spans="1:12" ht="15" x14ac:dyDescent="0.25">
      <c r="A348" s="25"/>
      <c r="B348" s="16"/>
      <c r="C348" s="11"/>
      <c r="D348" s="6"/>
      <c r="E348" s="47"/>
      <c r="F348" s="48"/>
      <c r="G348" s="48"/>
      <c r="H348" s="48"/>
      <c r="I348" s="48"/>
      <c r="J348" s="48"/>
      <c r="K348" s="49"/>
      <c r="L348" s="48"/>
    </row>
    <row r="349" spans="1:12" ht="15" x14ac:dyDescent="0.25">
      <c r="A349" s="26"/>
      <c r="B349" s="18"/>
      <c r="C349" s="8"/>
      <c r="D349" s="20" t="s">
        <v>39</v>
      </c>
      <c r="E349" s="9"/>
      <c r="F349" s="21">
        <f>SUM(F343:F348)</f>
        <v>0</v>
      </c>
      <c r="G349" s="21">
        <f t="shared" ref="G349:J349" si="184">SUM(G343:G348)</f>
        <v>0</v>
      </c>
      <c r="H349" s="21">
        <f t="shared" si="184"/>
        <v>0</v>
      </c>
      <c r="I349" s="21">
        <f t="shared" si="184"/>
        <v>0</v>
      </c>
      <c r="J349" s="21">
        <f t="shared" si="184"/>
        <v>0</v>
      </c>
      <c r="K349" s="27"/>
      <c r="L349" s="21">
        <f t="shared" ref="L349" si="185">SUM(L343:L348)</f>
        <v>0</v>
      </c>
    </row>
    <row r="350" spans="1:12" ht="15.75" customHeight="1" thickBot="1" x14ac:dyDescent="0.25">
      <c r="A350" s="31">
        <f>A308</f>
        <v>2</v>
      </c>
      <c r="B350" s="32">
        <f>B308</f>
        <v>1</v>
      </c>
      <c r="C350" s="57" t="s">
        <v>4</v>
      </c>
      <c r="D350" s="58"/>
      <c r="E350" s="33"/>
      <c r="F350" s="34">
        <f>F315+F319+F330+F335+F342+F349</f>
        <v>2504</v>
      </c>
      <c r="G350" s="34">
        <f t="shared" ref="G350:J350" si="186">G315+G319+G330+G335+G342+G349</f>
        <v>92.460000000000008</v>
      </c>
      <c r="H350" s="34">
        <f t="shared" si="186"/>
        <v>88.53</v>
      </c>
      <c r="I350" s="34">
        <f t="shared" si="186"/>
        <v>339.02000000000004</v>
      </c>
      <c r="J350" s="34">
        <f t="shared" si="186"/>
        <v>2522.69</v>
      </c>
      <c r="K350" s="35"/>
      <c r="L350" s="34">
        <f>L315+L319+L330+L335+L342+L349</f>
        <v>572.25</v>
      </c>
    </row>
    <row r="351" spans="1:12" ht="15" x14ac:dyDescent="0.25">
      <c r="A351" s="15">
        <v>2</v>
      </c>
      <c r="B351" s="16">
        <v>2</v>
      </c>
      <c r="C351" s="24" t="s">
        <v>20</v>
      </c>
      <c r="D351" s="5" t="s">
        <v>21</v>
      </c>
      <c r="E351" s="44" t="s">
        <v>229</v>
      </c>
      <c r="F351" s="45">
        <v>200</v>
      </c>
      <c r="G351" s="45">
        <v>33.36</v>
      </c>
      <c r="H351" s="45">
        <v>23.65</v>
      </c>
      <c r="I351" s="45">
        <v>38.590000000000003</v>
      </c>
      <c r="J351" s="45">
        <v>500.65</v>
      </c>
      <c r="K351" s="46">
        <v>119</v>
      </c>
      <c r="L351" s="45">
        <v>572.25</v>
      </c>
    </row>
    <row r="352" spans="1:12" ht="15" x14ac:dyDescent="0.25">
      <c r="A352" s="15"/>
      <c r="B352" s="16"/>
      <c r="C352" s="11"/>
      <c r="D352" s="6"/>
      <c r="E352" s="47" t="s">
        <v>49</v>
      </c>
      <c r="F352" s="48">
        <v>7</v>
      </c>
      <c r="G352" s="48">
        <v>0.06</v>
      </c>
      <c r="H352" s="48">
        <v>4.47</v>
      </c>
      <c r="I352" s="48">
        <v>0.08</v>
      </c>
      <c r="J352" s="48">
        <v>40.79</v>
      </c>
      <c r="K352" s="49">
        <v>902</v>
      </c>
      <c r="L352" s="48"/>
    </row>
    <row r="353" spans="1:12" ht="15" x14ac:dyDescent="0.25">
      <c r="A353" s="15"/>
      <c r="B353" s="16"/>
      <c r="C353" s="11"/>
      <c r="D353" s="7" t="s">
        <v>22</v>
      </c>
      <c r="E353" s="47" t="s">
        <v>68</v>
      </c>
      <c r="F353" s="48">
        <v>180</v>
      </c>
      <c r="G353" s="48">
        <v>0.56000000000000005</v>
      </c>
      <c r="H353" s="48">
        <v>0.37</v>
      </c>
      <c r="I353" s="48">
        <v>14.67</v>
      </c>
      <c r="J353" s="48">
        <v>64.25</v>
      </c>
      <c r="K353" s="49">
        <v>630</v>
      </c>
      <c r="L353" s="48"/>
    </row>
    <row r="354" spans="1:12" ht="15" x14ac:dyDescent="0.25">
      <c r="A354" s="15"/>
      <c r="B354" s="16"/>
      <c r="C354" s="11"/>
      <c r="D354" s="7" t="s">
        <v>23</v>
      </c>
      <c r="E354" s="47" t="s">
        <v>189</v>
      </c>
      <c r="F354" s="48">
        <v>60</v>
      </c>
      <c r="G354" s="48">
        <v>4.5599999999999996</v>
      </c>
      <c r="H354" s="48">
        <v>0.72</v>
      </c>
      <c r="I354" s="48">
        <v>29.52</v>
      </c>
      <c r="J354" s="48">
        <v>142.80000000000001</v>
      </c>
      <c r="K354" s="49">
        <v>919</v>
      </c>
      <c r="L354" s="48"/>
    </row>
    <row r="355" spans="1:12" ht="15" x14ac:dyDescent="0.25">
      <c r="A355" s="15"/>
      <c r="B355" s="16"/>
      <c r="C355" s="11"/>
      <c r="D355" s="7" t="s">
        <v>24</v>
      </c>
      <c r="E355" s="47"/>
      <c r="F355" s="48"/>
      <c r="G355" s="48"/>
      <c r="H355" s="48"/>
      <c r="I355" s="48"/>
      <c r="J355" s="48"/>
      <c r="K355" s="49"/>
      <c r="L355" s="48"/>
    </row>
    <row r="356" spans="1:12" ht="15" x14ac:dyDescent="0.25">
      <c r="A356" s="15"/>
      <c r="B356" s="16"/>
      <c r="C356" s="11"/>
      <c r="D356" s="6" t="s">
        <v>71</v>
      </c>
      <c r="E356" s="47" t="s">
        <v>52</v>
      </c>
      <c r="F356" s="48">
        <v>40</v>
      </c>
      <c r="G356" s="48">
        <v>2.64</v>
      </c>
      <c r="H356" s="48">
        <v>0.48</v>
      </c>
      <c r="I356" s="48">
        <v>13.36</v>
      </c>
      <c r="J356" s="48">
        <v>68.319999999999993</v>
      </c>
      <c r="K356" s="49">
        <v>920</v>
      </c>
      <c r="L356" s="48"/>
    </row>
    <row r="357" spans="1:12" ht="15" x14ac:dyDescent="0.25">
      <c r="A357" s="15"/>
      <c r="B357" s="16"/>
      <c r="C357" s="11"/>
      <c r="D357" s="6"/>
      <c r="E357" s="47" t="s">
        <v>156</v>
      </c>
      <c r="F357" s="48">
        <v>20</v>
      </c>
      <c r="G357" s="48">
        <v>1.34</v>
      </c>
      <c r="H357" s="48">
        <v>0.88</v>
      </c>
      <c r="I357" s="48">
        <v>10.039999999999999</v>
      </c>
      <c r="J357" s="48">
        <v>53.44</v>
      </c>
      <c r="K357" s="49">
        <v>903</v>
      </c>
      <c r="L357" s="48"/>
    </row>
    <row r="358" spans="1:12" ht="15" x14ac:dyDescent="0.25">
      <c r="A358" s="17"/>
      <c r="B358" s="18"/>
      <c r="C358" s="8"/>
      <c r="D358" s="19" t="s">
        <v>39</v>
      </c>
      <c r="E358" s="9"/>
      <c r="F358" s="21">
        <f>SUM(F351:F357)</f>
        <v>507</v>
      </c>
      <c r="G358" s="21">
        <f t="shared" ref="G358:J358" si="187">SUM(G351:G357)</f>
        <v>42.52000000000001</v>
      </c>
      <c r="H358" s="21">
        <f t="shared" si="187"/>
        <v>30.569999999999997</v>
      </c>
      <c r="I358" s="21">
        <f t="shared" si="187"/>
        <v>106.25999999999999</v>
      </c>
      <c r="J358" s="21">
        <f t="shared" si="187"/>
        <v>870.25</v>
      </c>
      <c r="K358" s="27"/>
      <c r="L358" s="21">
        <f t="shared" ref="L358:L401" si="188">SUM(L351:L357)</f>
        <v>572.25</v>
      </c>
    </row>
    <row r="359" spans="1:12" ht="15" x14ac:dyDescent="0.25">
      <c r="A359" s="14">
        <f>A351</f>
        <v>2</v>
      </c>
      <c r="B359" s="14">
        <f>B351</f>
        <v>2</v>
      </c>
      <c r="C359" s="10" t="s">
        <v>25</v>
      </c>
      <c r="D359" s="12" t="s">
        <v>24</v>
      </c>
      <c r="E359" s="47" t="s">
        <v>64</v>
      </c>
      <c r="F359" s="48">
        <v>140</v>
      </c>
      <c r="G359" s="48">
        <v>0.56000000000000005</v>
      </c>
      <c r="H359" s="48">
        <v>0.56000000000000005</v>
      </c>
      <c r="I359" s="48">
        <v>12.46</v>
      </c>
      <c r="J359" s="48">
        <v>57.12</v>
      </c>
      <c r="K359" s="49">
        <v>921</v>
      </c>
      <c r="L359" s="48"/>
    </row>
    <row r="360" spans="1:12" ht="15" x14ac:dyDescent="0.25">
      <c r="A360" s="15"/>
      <c r="B360" s="16"/>
      <c r="C360" s="11"/>
      <c r="D360" s="6"/>
      <c r="E360" s="47" t="s">
        <v>63</v>
      </c>
      <c r="F360" s="48">
        <v>180</v>
      </c>
      <c r="G360" s="48">
        <v>5.22</v>
      </c>
      <c r="H360" s="48">
        <v>4.5</v>
      </c>
      <c r="I360" s="48">
        <v>7.2</v>
      </c>
      <c r="J360" s="48">
        <v>90.18</v>
      </c>
      <c r="K360" s="49">
        <v>611</v>
      </c>
      <c r="L360" s="48"/>
    </row>
    <row r="361" spans="1:12" ht="15" x14ac:dyDescent="0.25">
      <c r="A361" s="15"/>
      <c r="B361" s="16"/>
      <c r="C361" s="11"/>
      <c r="D361" s="6"/>
      <c r="E361" s="47"/>
      <c r="F361" s="48"/>
      <c r="G361" s="48"/>
      <c r="H361" s="48"/>
      <c r="I361" s="48"/>
      <c r="J361" s="48"/>
      <c r="K361" s="49"/>
      <c r="L361" s="48"/>
    </row>
    <row r="362" spans="1:12" ht="15" x14ac:dyDescent="0.25">
      <c r="A362" s="17"/>
      <c r="B362" s="18"/>
      <c r="C362" s="8"/>
      <c r="D362" s="19" t="s">
        <v>39</v>
      </c>
      <c r="E362" s="9"/>
      <c r="F362" s="21">
        <f>SUM(F359:F361)</f>
        <v>320</v>
      </c>
      <c r="G362" s="21">
        <f t="shared" ref="G362:J362" si="189">SUM(G359:G361)</f>
        <v>5.7799999999999994</v>
      </c>
      <c r="H362" s="21">
        <f t="shared" si="189"/>
        <v>5.0600000000000005</v>
      </c>
      <c r="I362" s="21">
        <f t="shared" si="189"/>
        <v>19.66</v>
      </c>
      <c r="J362" s="21">
        <f t="shared" si="189"/>
        <v>147.30000000000001</v>
      </c>
      <c r="K362" s="27"/>
      <c r="L362" s="21">
        <f t="shared" ref="L362" si="190">SUM(L359:L361)</f>
        <v>0</v>
      </c>
    </row>
    <row r="363" spans="1:12" ht="15" x14ac:dyDescent="0.25">
      <c r="A363" s="14">
        <f>A351</f>
        <v>2</v>
      </c>
      <c r="B363" s="14">
        <f>B351</f>
        <v>2</v>
      </c>
      <c r="C363" s="10" t="s">
        <v>26</v>
      </c>
      <c r="D363" s="7" t="s">
        <v>27</v>
      </c>
      <c r="E363" s="47" t="s">
        <v>72</v>
      </c>
      <c r="F363" s="48">
        <v>100</v>
      </c>
      <c r="G363" s="48">
        <v>14.75</v>
      </c>
      <c r="H363" s="48">
        <v>16.12</v>
      </c>
      <c r="I363" s="48">
        <v>0.75</v>
      </c>
      <c r="J363" s="48">
        <v>207.08</v>
      </c>
      <c r="K363" s="49">
        <v>244</v>
      </c>
      <c r="L363" s="48"/>
    </row>
    <row r="364" spans="1:12" ht="15" x14ac:dyDescent="0.25">
      <c r="A364" s="15"/>
      <c r="B364" s="16"/>
      <c r="C364" s="11"/>
      <c r="D364" s="7" t="s">
        <v>28</v>
      </c>
      <c r="E364" s="47" t="s">
        <v>230</v>
      </c>
      <c r="F364" s="48">
        <v>250</v>
      </c>
      <c r="G364" s="48">
        <v>4.47</v>
      </c>
      <c r="H364" s="48">
        <v>4.18</v>
      </c>
      <c r="I364" s="48">
        <v>19.89</v>
      </c>
      <c r="J364" s="48">
        <v>135.06</v>
      </c>
      <c r="K364" s="49">
        <v>310</v>
      </c>
      <c r="L364" s="48"/>
    </row>
    <row r="365" spans="1:12" ht="15" x14ac:dyDescent="0.25">
      <c r="A365" s="15"/>
      <c r="B365" s="16"/>
      <c r="C365" s="11"/>
      <c r="D365" s="7" t="s">
        <v>29</v>
      </c>
      <c r="E365" s="47" t="s">
        <v>125</v>
      </c>
      <c r="F365" s="48">
        <v>90</v>
      </c>
      <c r="G365" s="48">
        <v>28.74</v>
      </c>
      <c r="H365" s="48">
        <v>4.41</v>
      </c>
      <c r="I365" s="48">
        <v>1.02</v>
      </c>
      <c r="J365" s="48">
        <v>158.72999999999999</v>
      </c>
      <c r="K365" s="49">
        <v>425</v>
      </c>
      <c r="L365" s="48"/>
    </row>
    <row r="366" spans="1:12" ht="15" x14ac:dyDescent="0.25">
      <c r="A366" s="15"/>
      <c r="B366" s="16"/>
      <c r="C366" s="11"/>
      <c r="D366" s="7" t="s">
        <v>30</v>
      </c>
      <c r="E366" s="47" t="s">
        <v>90</v>
      </c>
      <c r="F366" s="48">
        <v>125</v>
      </c>
      <c r="G366" s="48">
        <v>2.75</v>
      </c>
      <c r="H366" s="48">
        <v>4.0599999999999996</v>
      </c>
      <c r="I366" s="48">
        <v>18.22</v>
      </c>
      <c r="J366" s="48">
        <v>120.42</v>
      </c>
      <c r="K366" s="49">
        <v>505</v>
      </c>
      <c r="L366" s="48"/>
    </row>
    <row r="367" spans="1:12" ht="15" x14ac:dyDescent="0.25">
      <c r="A367" s="15"/>
      <c r="B367" s="16"/>
      <c r="C367" s="11"/>
      <c r="D367" s="7" t="s">
        <v>31</v>
      </c>
      <c r="E367" s="47" t="s">
        <v>231</v>
      </c>
      <c r="F367" s="48">
        <v>180</v>
      </c>
      <c r="G367" s="48">
        <v>0.16</v>
      </c>
      <c r="H367" s="48">
        <v>0.11</v>
      </c>
      <c r="I367" s="48">
        <v>17.64</v>
      </c>
      <c r="J367" s="48">
        <v>72.19</v>
      </c>
      <c r="K367" s="49">
        <v>609</v>
      </c>
      <c r="L367" s="48"/>
    </row>
    <row r="368" spans="1:12" ht="15" x14ac:dyDescent="0.25">
      <c r="A368" s="15"/>
      <c r="B368" s="16"/>
      <c r="C368" s="11"/>
      <c r="D368" s="7" t="s">
        <v>32</v>
      </c>
      <c r="E368" s="47" t="s">
        <v>51</v>
      </c>
      <c r="F368" s="48">
        <v>45</v>
      </c>
      <c r="G368" s="48">
        <v>3.42</v>
      </c>
      <c r="H368" s="48">
        <v>0.54</v>
      </c>
      <c r="I368" s="48">
        <v>22.14</v>
      </c>
      <c r="J368" s="48">
        <v>107.1</v>
      </c>
      <c r="K368" s="49">
        <v>919</v>
      </c>
      <c r="L368" s="48"/>
    </row>
    <row r="369" spans="1:12" ht="15" x14ac:dyDescent="0.25">
      <c r="A369" s="15"/>
      <c r="B369" s="16"/>
      <c r="C369" s="11"/>
      <c r="D369" s="7" t="s">
        <v>33</v>
      </c>
      <c r="E369" s="47" t="s">
        <v>52</v>
      </c>
      <c r="F369" s="48">
        <v>25</v>
      </c>
      <c r="G369" s="48">
        <v>1.65</v>
      </c>
      <c r="H369" s="48">
        <v>0.3</v>
      </c>
      <c r="I369" s="48">
        <v>8.35</v>
      </c>
      <c r="J369" s="48">
        <v>42.7</v>
      </c>
      <c r="K369" s="49">
        <v>920</v>
      </c>
      <c r="L369" s="48"/>
    </row>
    <row r="370" spans="1:12" ht="15" x14ac:dyDescent="0.25">
      <c r="A370" s="15"/>
      <c r="B370" s="16"/>
      <c r="C370" s="11"/>
      <c r="D370" s="6"/>
      <c r="E370" s="47" t="s">
        <v>149</v>
      </c>
      <c r="F370" s="48">
        <v>75</v>
      </c>
      <c r="G370" s="48">
        <v>2.5</v>
      </c>
      <c r="H370" s="48">
        <v>4.7300000000000004</v>
      </c>
      <c r="I370" s="48">
        <v>4.32</v>
      </c>
      <c r="J370" s="48">
        <v>69.849999999999994</v>
      </c>
      <c r="K370" s="49">
        <v>501</v>
      </c>
      <c r="L370" s="48"/>
    </row>
    <row r="371" spans="1:12" ht="15" x14ac:dyDescent="0.25">
      <c r="A371" s="15"/>
      <c r="B371" s="16"/>
      <c r="C371" s="11"/>
      <c r="D371" s="6"/>
      <c r="E371" s="47" t="s">
        <v>193</v>
      </c>
      <c r="F371" s="48">
        <v>20</v>
      </c>
      <c r="G371" s="48">
        <v>5.64</v>
      </c>
      <c r="H371" s="48">
        <v>4.54</v>
      </c>
      <c r="I371" s="48">
        <v>0.71</v>
      </c>
      <c r="J371" s="48">
        <v>66.260000000000005</v>
      </c>
      <c r="K371" s="49">
        <v>416</v>
      </c>
      <c r="L371" s="48"/>
    </row>
    <row r="372" spans="1:12" ht="15" x14ac:dyDescent="0.25">
      <c r="A372" s="17"/>
      <c r="B372" s="18"/>
      <c r="C372" s="8"/>
      <c r="D372" s="19" t="s">
        <v>39</v>
      </c>
      <c r="E372" s="9"/>
      <c r="F372" s="21">
        <f>SUM(F363:F371)</f>
        <v>910</v>
      </c>
      <c r="G372" s="21">
        <f t="shared" ref="G372:J372" si="191">SUM(G363:G371)</f>
        <v>64.079999999999984</v>
      </c>
      <c r="H372" s="21">
        <f t="shared" si="191"/>
        <v>38.99</v>
      </c>
      <c r="I372" s="21">
        <f t="shared" si="191"/>
        <v>93.039999999999978</v>
      </c>
      <c r="J372" s="21">
        <f t="shared" si="191"/>
        <v>979.3900000000001</v>
      </c>
      <c r="K372" s="27"/>
      <c r="L372" s="21">
        <f t="shared" ref="L372" si="192">SUM(L363:L371)</f>
        <v>0</v>
      </c>
    </row>
    <row r="373" spans="1:12" ht="15" x14ac:dyDescent="0.25">
      <c r="A373" s="14">
        <f>A351</f>
        <v>2</v>
      </c>
      <c r="B373" s="14">
        <f>B351</f>
        <v>2</v>
      </c>
      <c r="C373" s="10" t="s">
        <v>34</v>
      </c>
      <c r="D373" s="12" t="s">
        <v>35</v>
      </c>
      <c r="E373" s="47" t="s">
        <v>150</v>
      </c>
      <c r="F373" s="48">
        <v>85</v>
      </c>
      <c r="G373" s="48">
        <v>3.59</v>
      </c>
      <c r="H373" s="48">
        <v>2.29</v>
      </c>
      <c r="I373" s="48">
        <v>36.03</v>
      </c>
      <c r="J373" s="48">
        <v>179.09</v>
      </c>
      <c r="K373" s="49">
        <v>805</v>
      </c>
      <c r="L373" s="48"/>
    </row>
    <row r="374" spans="1:12" ht="15" x14ac:dyDescent="0.25">
      <c r="A374" s="15"/>
      <c r="B374" s="16"/>
      <c r="C374" s="11"/>
      <c r="D374" s="12" t="s">
        <v>31</v>
      </c>
      <c r="E374" s="47" t="s">
        <v>63</v>
      </c>
      <c r="F374" s="48">
        <v>180</v>
      </c>
      <c r="G374" s="48">
        <v>5.22</v>
      </c>
      <c r="H374" s="48">
        <v>4.5</v>
      </c>
      <c r="I374" s="48">
        <v>7.2</v>
      </c>
      <c r="J374" s="48">
        <v>90.18</v>
      </c>
      <c r="K374" s="49">
        <v>611</v>
      </c>
      <c r="L374" s="48"/>
    </row>
    <row r="375" spans="1:12" ht="15" x14ac:dyDescent="0.25">
      <c r="A375" s="15"/>
      <c r="B375" s="16"/>
      <c r="C375" s="11"/>
      <c r="D375" s="6" t="s">
        <v>64</v>
      </c>
      <c r="E375" s="47" t="s">
        <v>64</v>
      </c>
      <c r="F375" s="48">
        <v>140</v>
      </c>
      <c r="G375" s="48">
        <v>0.56000000000000005</v>
      </c>
      <c r="H375" s="48">
        <v>5.6000000000000001E-2</v>
      </c>
      <c r="I375" s="48">
        <v>12.46</v>
      </c>
      <c r="J375" s="48">
        <v>57.12</v>
      </c>
      <c r="K375" s="49">
        <v>921</v>
      </c>
      <c r="L375" s="48"/>
    </row>
    <row r="376" spans="1:12" ht="15" x14ac:dyDescent="0.25">
      <c r="A376" s="15"/>
      <c r="B376" s="16"/>
      <c r="C376" s="11"/>
      <c r="D376" s="6"/>
      <c r="E376" s="47"/>
      <c r="F376" s="48"/>
      <c r="G376" s="48"/>
      <c r="H376" s="48"/>
      <c r="I376" s="48"/>
      <c r="J376" s="48"/>
      <c r="K376" s="49"/>
      <c r="L376" s="48"/>
    </row>
    <row r="377" spans="1:12" ht="15" x14ac:dyDescent="0.25">
      <c r="A377" s="17"/>
      <c r="B377" s="18"/>
      <c r="C377" s="8"/>
      <c r="D377" s="19" t="s">
        <v>39</v>
      </c>
      <c r="E377" s="9"/>
      <c r="F377" s="21">
        <f>SUM(F373:F376)</f>
        <v>405</v>
      </c>
      <c r="G377" s="21">
        <f t="shared" ref="G377:J377" si="193">SUM(G373:G376)</f>
        <v>9.3699999999999992</v>
      </c>
      <c r="H377" s="21">
        <f t="shared" si="193"/>
        <v>6.8460000000000001</v>
      </c>
      <c r="I377" s="21">
        <f t="shared" si="193"/>
        <v>55.690000000000005</v>
      </c>
      <c r="J377" s="21">
        <f t="shared" si="193"/>
        <v>326.39</v>
      </c>
      <c r="K377" s="27"/>
      <c r="L377" s="21">
        <f t="shared" ref="L377" si="194">SUM(L370:L376)</f>
        <v>0</v>
      </c>
    </row>
    <row r="378" spans="1:12" ht="15" x14ac:dyDescent="0.25">
      <c r="A378" s="14">
        <f>A351</f>
        <v>2</v>
      </c>
      <c r="B378" s="14">
        <f>B351</f>
        <v>2</v>
      </c>
      <c r="C378" s="10" t="s">
        <v>36</v>
      </c>
      <c r="D378" s="7" t="s">
        <v>21</v>
      </c>
      <c r="E378" s="47" t="s">
        <v>152</v>
      </c>
      <c r="F378" s="48">
        <v>100</v>
      </c>
      <c r="G378" s="48">
        <v>23.56</v>
      </c>
      <c r="H378" s="48">
        <v>8.2100000000000009</v>
      </c>
      <c r="I378" s="48">
        <v>9.74</v>
      </c>
      <c r="J378" s="48">
        <v>207.09</v>
      </c>
      <c r="K378" s="49">
        <v>430</v>
      </c>
      <c r="L378" s="48"/>
    </row>
    <row r="379" spans="1:12" ht="15" x14ac:dyDescent="0.25">
      <c r="A379" s="15"/>
      <c r="B379" s="16"/>
      <c r="C379" s="11"/>
      <c r="D379" s="7" t="s">
        <v>30</v>
      </c>
      <c r="E379" s="47" t="s">
        <v>132</v>
      </c>
      <c r="F379" s="48">
        <v>150</v>
      </c>
      <c r="G379" s="48">
        <v>3.75</v>
      </c>
      <c r="H379" s="48">
        <v>2.96</v>
      </c>
      <c r="I379" s="48">
        <v>37.94</v>
      </c>
      <c r="J379" s="48">
        <v>193.4</v>
      </c>
      <c r="K379" s="49">
        <v>514</v>
      </c>
      <c r="L379" s="48"/>
    </row>
    <row r="380" spans="1:12" ht="15" x14ac:dyDescent="0.25">
      <c r="A380" s="15"/>
      <c r="B380" s="16"/>
      <c r="C380" s="11"/>
      <c r="D380" s="7" t="s">
        <v>31</v>
      </c>
      <c r="E380" s="47" t="s">
        <v>61</v>
      </c>
      <c r="F380" s="48">
        <v>200</v>
      </c>
      <c r="G380" s="48">
        <v>0.2</v>
      </c>
      <c r="H380" s="48">
        <v>0</v>
      </c>
      <c r="I380" s="48">
        <v>22.8</v>
      </c>
      <c r="J380" s="48">
        <v>92</v>
      </c>
      <c r="K380" s="49">
        <v>628</v>
      </c>
      <c r="L380" s="48"/>
    </row>
    <row r="381" spans="1:12" ht="15" x14ac:dyDescent="0.25">
      <c r="A381" s="15"/>
      <c r="B381" s="16"/>
      <c r="C381" s="11"/>
      <c r="D381" s="7" t="s">
        <v>23</v>
      </c>
      <c r="E381" s="47" t="s">
        <v>51</v>
      </c>
      <c r="F381" s="48">
        <v>40</v>
      </c>
      <c r="G381" s="48">
        <v>3.04</v>
      </c>
      <c r="H381" s="48">
        <v>0.48</v>
      </c>
      <c r="I381" s="48">
        <v>19.68</v>
      </c>
      <c r="J381" s="48">
        <v>95.2</v>
      </c>
      <c r="K381" s="49">
        <v>919</v>
      </c>
      <c r="L381" s="48"/>
    </row>
    <row r="382" spans="1:12" ht="15" x14ac:dyDescent="0.25">
      <c r="A382" s="15"/>
      <c r="B382" s="16"/>
      <c r="C382" s="11"/>
      <c r="D382" s="6" t="s">
        <v>23</v>
      </c>
      <c r="E382" s="47" t="s">
        <v>52</v>
      </c>
      <c r="F382" s="48">
        <v>20</v>
      </c>
      <c r="G382" s="48">
        <v>1.32</v>
      </c>
      <c r="H382" s="48">
        <v>0.24</v>
      </c>
      <c r="I382" s="48">
        <v>6.68</v>
      </c>
      <c r="J382" s="48">
        <v>34.159999999999997</v>
      </c>
      <c r="K382" s="49">
        <v>920</v>
      </c>
      <c r="L382" s="48"/>
    </row>
    <row r="383" spans="1:12" ht="15" x14ac:dyDescent="0.25">
      <c r="A383" s="15"/>
      <c r="B383" s="16"/>
      <c r="C383" s="11"/>
      <c r="D383" s="6" t="s">
        <v>27</v>
      </c>
      <c r="E383" s="47" t="s">
        <v>204</v>
      </c>
      <c r="F383" s="48">
        <v>60</v>
      </c>
      <c r="G383" s="48">
        <v>1.04</v>
      </c>
      <c r="H383" s="48">
        <v>2.71</v>
      </c>
      <c r="I383" s="48">
        <v>5.81</v>
      </c>
      <c r="J383" s="48">
        <v>51.79</v>
      </c>
      <c r="K383" s="49">
        <v>219</v>
      </c>
      <c r="L383" s="48"/>
    </row>
    <row r="384" spans="1:12" ht="15" x14ac:dyDescent="0.25">
      <c r="A384" s="15"/>
      <c r="B384" s="16"/>
      <c r="C384" s="11"/>
      <c r="D384" s="6" t="s">
        <v>27</v>
      </c>
      <c r="E384" s="47" t="s">
        <v>232</v>
      </c>
      <c r="F384" s="48">
        <v>60</v>
      </c>
      <c r="G384" s="48">
        <v>0.86</v>
      </c>
      <c r="H384" s="48">
        <v>5.36</v>
      </c>
      <c r="I384" s="48">
        <v>5.47</v>
      </c>
      <c r="J384" s="48">
        <v>73.56</v>
      </c>
      <c r="K384" s="49">
        <v>207</v>
      </c>
      <c r="L384" s="48"/>
    </row>
    <row r="385" spans="1:12" ht="15" x14ac:dyDescent="0.25">
      <c r="A385" s="17"/>
      <c r="B385" s="18"/>
      <c r="C385" s="8"/>
      <c r="D385" s="19" t="s">
        <v>39</v>
      </c>
      <c r="E385" s="9"/>
      <c r="F385" s="21">
        <f>SUM(F378:F384)</f>
        <v>630</v>
      </c>
      <c r="G385" s="21">
        <f>SUM(G378:G384)</f>
        <v>33.769999999999996</v>
      </c>
      <c r="H385" s="21">
        <f>SUM(H378:H384)</f>
        <v>19.96</v>
      </c>
      <c r="I385" s="21">
        <f>SUM(I378:I384)</f>
        <v>108.12</v>
      </c>
      <c r="J385" s="21">
        <f>SUM(J378:J384)</f>
        <v>747.2</v>
      </c>
      <c r="K385" s="27"/>
      <c r="L385" s="21">
        <f t="shared" ref="L385" si="195">SUM(L378:L383)</f>
        <v>0</v>
      </c>
    </row>
    <row r="386" spans="1:12" ht="15" x14ac:dyDescent="0.25">
      <c r="A386" s="14">
        <f>A351</f>
        <v>2</v>
      </c>
      <c r="B386" s="14">
        <f>B351</f>
        <v>2</v>
      </c>
      <c r="C386" s="10" t="s">
        <v>37</v>
      </c>
      <c r="D386" s="12" t="s">
        <v>38</v>
      </c>
      <c r="E386" s="47"/>
      <c r="F386" s="48"/>
      <c r="G386" s="48"/>
      <c r="H386" s="48"/>
      <c r="I386" s="48"/>
      <c r="J386" s="48"/>
      <c r="K386" s="49"/>
      <c r="L386" s="48"/>
    </row>
    <row r="387" spans="1:12" ht="15" x14ac:dyDescent="0.25">
      <c r="A387" s="15"/>
      <c r="B387" s="16"/>
      <c r="C387" s="11"/>
      <c r="D387" s="12" t="s">
        <v>35</v>
      </c>
      <c r="E387" s="47"/>
      <c r="F387" s="48"/>
      <c r="G387" s="48"/>
      <c r="H387" s="48"/>
      <c r="I387" s="48"/>
      <c r="J387" s="48"/>
      <c r="K387" s="49"/>
      <c r="L387" s="48"/>
    </row>
    <row r="388" spans="1:12" ht="15" x14ac:dyDescent="0.25">
      <c r="A388" s="15"/>
      <c r="B388" s="16"/>
      <c r="C388" s="11"/>
      <c r="D388" s="12" t="s">
        <v>31</v>
      </c>
      <c r="E388" s="47"/>
      <c r="F388" s="48"/>
      <c r="G388" s="48"/>
      <c r="H388" s="48"/>
      <c r="I388" s="48"/>
      <c r="J388" s="48"/>
      <c r="K388" s="49"/>
      <c r="L388" s="48"/>
    </row>
    <row r="389" spans="1:12" ht="15" x14ac:dyDescent="0.25">
      <c r="A389" s="15"/>
      <c r="B389" s="16"/>
      <c r="C389" s="11"/>
      <c r="D389" s="12" t="s">
        <v>24</v>
      </c>
      <c r="E389" s="47"/>
      <c r="F389" s="48"/>
      <c r="G389" s="48"/>
      <c r="H389" s="48"/>
      <c r="I389" s="48"/>
      <c r="J389" s="48"/>
      <c r="K389" s="49"/>
      <c r="L389" s="48"/>
    </row>
    <row r="390" spans="1:12" ht="15" x14ac:dyDescent="0.25">
      <c r="A390" s="15"/>
      <c r="B390" s="16"/>
      <c r="C390" s="11"/>
      <c r="D390" s="6"/>
      <c r="E390" s="47"/>
      <c r="F390" s="48"/>
      <c r="G390" s="48"/>
      <c r="H390" s="48"/>
      <c r="I390" s="48"/>
      <c r="J390" s="48"/>
      <c r="K390" s="49"/>
      <c r="L390" s="48"/>
    </row>
    <row r="391" spans="1:12" ht="15" x14ac:dyDescent="0.25">
      <c r="A391" s="15"/>
      <c r="B391" s="16"/>
      <c r="C391" s="11"/>
      <c r="D391" s="6"/>
      <c r="E391" s="47"/>
      <c r="F391" s="48"/>
      <c r="G391" s="48"/>
      <c r="H391" s="48"/>
      <c r="I391" s="48"/>
      <c r="J391" s="48"/>
      <c r="K391" s="49"/>
      <c r="L391" s="48"/>
    </row>
    <row r="392" spans="1:12" ht="15" x14ac:dyDescent="0.25">
      <c r="A392" s="17"/>
      <c r="B392" s="18"/>
      <c r="C392" s="8"/>
      <c r="D392" s="20" t="s">
        <v>39</v>
      </c>
      <c r="E392" s="9"/>
      <c r="F392" s="21">
        <f>SUM(F386:F391)</f>
        <v>0</v>
      </c>
      <c r="G392" s="21">
        <f t="shared" ref="G392:J392" si="196">SUM(G386:G391)</f>
        <v>0</v>
      </c>
      <c r="H392" s="21">
        <f t="shared" si="196"/>
        <v>0</v>
      </c>
      <c r="I392" s="21">
        <f t="shared" si="196"/>
        <v>0</v>
      </c>
      <c r="J392" s="21">
        <f t="shared" si="196"/>
        <v>0</v>
      </c>
      <c r="K392" s="27"/>
      <c r="L392" s="21">
        <f t="shared" ref="L392" si="197">SUM(L386:L391)</f>
        <v>0</v>
      </c>
    </row>
    <row r="393" spans="1:12" ht="15.75" customHeight="1" thickBot="1" x14ac:dyDescent="0.25">
      <c r="A393" s="36">
        <f>A351</f>
        <v>2</v>
      </c>
      <c r="B393" s="36">
        <f>B351</f>
        <v>2</v>
      </c>
      <c r="C393" s="57" t="s">
        <v>4</v>
      </c>
      <c r="D393" s="58"/>
      <c r="E393" s="33"/>
      <c r="F393" s="34">
        <f>F358+F362+F372+F377+F385+F392</f>
        <v>2772</v>
      </c>
      <c r="G393" s="34">
        <f t="shared" ref="G393:J393" si="198">G358+G362+G372+G377+G385+G392</f>
        <v>155.51999999999998</v>
      </c>
      <c r="H393" s="34">
        <f t="shared" si="198"/>
        <v>101.42600000000002</v>
      </c>
      <c r="I393" s="34">
        <f t="shared" si="198"/>
        <v>382.77</v>
      </c>
      <c r="J393" s="34">
        <f t="shared" si="198"/>
        <v>3070.5299999999997</v>
      </c>
      <c r="K393" s="35"/>
      <c r="L393" s="34">
        <f t="shared" ref="L393" si="199">L358+L362+L372+L377+L385+L392</f>
        <v>572.25</v>
      </c>
    </row>
    <row r="394" spans="1:12" ht="15" x14ac:dyDescent="0.25">
      <c r="A394" s="22">
        <v>2</v>
      </c>
      <c r="B394" s="23">
        <v>3</v>
      </c>
      <c r="C394" s="24" t="s">
        <v>20</v>
      </c>
      <c r="D394" s="5" t="s">
        <v>21</v>
      </c>
      <c r="E394" s="44" t="s">
        <v>48</v>
      </c>
      <c r="F394" s="45">
        <v>200</v>
      </c>
      <c r="G394" s="45">
        <v>5.44</v>
      </c>
      <c r="H394" s="45">
        <v>4.2300000000000004</v>
      </c>
      <c r="I394" s="45">
        <v>21.44</v>
      </c>
      <c r="J394" s="45">
        <v>145.59</v>
      </c>
      <c r="K394" s="46">
        <v>118</v>
      </c>
      <c r="L394" s="45">
        <v>572.25</v>
      </c>
    </row>
    <row r="395" spans="1:12" ht="15" x14ac:dyDescent="0.25">
      <c r="A395" s="25"/>
      <c r="B395" s="16"/>
      <c r="C395" s="11"/>
      <c r="D395" s="6"/>
      <c r="E395" s="47" t="s">
        <v>155</v>
      </c>
      <c r="F395" s="48">
        <v>50</v>
      </c>
      <c r="G395" s="48">
        <v>5.0199999999999996</v>
      </c>
      <c r="H395" s="48">
        <v>3.79</v>
      </c>
      <c r="I395" s="48">
        <v>21.44</v>
      </c>
      <c r="J395" s="48">
        <v>145.59</v>
      </c>
      <c r="K395" s="49">
        <v>709</v>
      </c>
      <c r="L395" s="48"/>
    </row>
    <row r="396" spans="1:12" ht="15" x14ac:dyDescent="0.25">
      <c r="A396" s="25"/>
      <c r="B396" s="16"/>
      <c r="C396" s="11"/>
      <c r="D396" s="7" t="s">
        <v>22</v>
      </c>
      <c r="E396" s="47" t="s">
        <v>118</v>
      </c>
      <c r="F396" s="48">
        <v>180</v>
      </c>
      <c r="G396" s="48">
        <v>2.5299999999999998</v>
      </c>
      <c r="H396" s="48">
        <v>2.88</v>
      </c>
      <c r="I396" s="48">
        <v>26.69</v>
      </c>
      <c r="J396" s="48">
        <v>103.1</v>
      </c>
      <c r="K396" s="49">
        <v>119</v>
      </c>
      <c r="L396" s="48"/>
    </row>
    <row r="397" spans="1:12" ht="15" x14ac:dyDescent="0.25">
      <c r="A397" s="25"/>
      <c r="B397" s="16"/>
      <c r="C397" s="11"/>
      <c r="D397" s="7" t="s">
        <v>23</v>
      </c>
      <c r="E397" s="47" t="s">
        <v>189</v>
      </c>
      <c r="F397" s="48">
        <v>40</v>
      </c>
      <c r="G397" s="48">
        <v>3.04</v>
      </c>
      <c r="H397" s="48">
        <v>0.48</v>
      </c>
      <c r="I397" s="48">
        <v>19.68</v>
      </c>
      <c r="J397" s="48">
        <v>95.2</v>
      </c>
      <c r="K397" s="49">
        <v>919</v>
      </c>
      <c r="L397" s="48"/>
    </row>
    <row r="398" spans="1:12" ht="15" x14ac:dyDescent="0.25">
      <c r="A398" s="25"/>
      <c r="B398" s="16"/>
      <c r="C398" s="11"/>
      <c r="D398" s="7" t="s">
        <v>24</v>
      </c>
      <c r="E398" s="47"/>
      <c r="F398" s="48"/>
      <c r="G398" s="48"/>
      <c r="H398" s="48"/>
      <c r="I398" s="48"/>
      <c r="J398" s="48"/>
      <c r="K398" s="49"/>
      <c r="L398" s="48"/>
    </row>
    <row r="399" spans="1:12" ht="15" x14ac:dyDescent="0.25">
      <c r="A399" s="25"/>
      <c r="B399" s="16"/>
      <c r="C399" s="11"/>
      <c r="D399" s="6" t="s">
        <v>23</v>
      </c>
      <c r="E399" s="47" t="s">
        <v>52</v>
      </c>
      <c r="F399" s="48">
        <v>20</v>
      </c>
      <c r="G399" s="48">
        <v>1.32</v>
      </c>
      <c r="H399" s="48">
        <v>0.24</v>
      </c>
      <c r="I399" s="48">
        <v>6.68</v>
      </c>
      <c r="J399" s="48">
        <v>34.159999999999997</v>
      </c>
      <c r="K399" s="49">
        <v>920</v>
      </c>
      <c r="L399" s="48"/>
    </row>
    <row r="400" spans="1:12" ht="15" x14ac:dyDescent="0.25">
      <c r="A400" s="25"/>
      <c r="B400" s="16"/>
      <c r="C400" s="11"/>
      <c r="D400" s="6"/>
      <c r="E400" s="47" t="s">
        <v>156</v>
      </c>
      <c r="F400" s="48">
        <v>10</v>
      </c>
      <c r="G400" s="48">
        <v>0.72</v>
      </c>
      <c r="H400" s="48">
        <v>0.85</v>
      </c>
      <c r="I400" s="48">
        <v>5.55</v>
      </c>
      <c r="J400" s="48">
        <v>32.799999999999997</v>
      </c>
      <c r="K400" s="49">
        <v>110</v>
      </c>
      <c r="L400" s="48"/>
    </row>
    <row r="401" spans="1:12" ht="15" x14ac:dyDescent="0.25">
      <c r="A401" s="26"/>
      <c r="B401" s="18"/>
      <c r="C401" s="8"/>
      <c r="D401" s="19" t="s">
        <v>39</v>
      </c>
      <c r="E401" s="9"/>
      <c r="F401" s="21">
        <f>SUM(F394:F400)</f>
        <v>500</v>
      </c>
      <c r="G401" s="21">
        <f t="shared" ref="G401:J401" si="200">SUM(G394:G400)</f>
        <v>18.07</v>
      </c>
      <c r="H401" s="21">
        <f t="shared" si="200"/>
        <v>12.469999999999999</v>
      </c>
      <c r="I401" s="21">
        <f t="shared" si="200"/>
        <v>101.48</v>
      </c>
      <c r="J401" s="21">
        <f t="shared" si="200"/>
        <v>556.43999999999994</v>
      </c>
      <c r="K401" s="27"/>
      <c r="L401" s="21">
        <f t="shared" si="188"/>
        <v>572.25</v>
      </c>
    </row>
    <row r="402" spans="1:12" ht="15" x14ac:dyDescent="0.25">
      <c r="A402" s="28">
        <f>A394</f>
        <v>2</v>
      </c>
      <c r="B402" s="14">
        <f>B394</f>
        <v>3</v>
      </c>
      <c r="C402" s="10" t="s">
        <v>25</v>
      </c>
      <c r="D402" s="12" t="s">
        <v>24</v>
      </c>
      <c r="E402" s="47"/>
      <c r="F402" s="48"/>
      <c r="G402" s="48"/>
      <c r="H402" s="48"/>
      <c r="I402" s="48"/>
      <c r="J402" s="48"/>
      <c r="K402" s="49"/>
      <c r="L402" s="48"/>
    </row>
    <row r="403" spans="1:12" ht="15" x14ac:dyDescent="0.25">
      <c r="A403" s="25"/>
      <c r="B403" s="16"/>
      <c r="C403" s="11"/>
      <c r="D403" s="6" t="s">
        <v>78</v>
      </c>
      <c r="E403" s="47" t="s">
        <v>63</v>
      </c>
      <c r="F403" s="48">
        <v>180</v>
      </c>
      <c r="G403" s="48">
        <v>5.22</v>
      </c>
      <c r="H403" s="48">
        <v>4.5</v>
      </c>
      <c r="I403" s="48">
        <v>7.2</v>
      </c>
      <c r="J403" s="48">
        <v>90.18</v>
      </c>
      <c r="K403" s="49">
        <v>611</v>
      </c>
      <c r="L403" s="48"/>
    </row>
    <row r="404" spans="1:12" ht="15" x14ac:dyDescent="0.25">
      <c r="A404" s="25"/>
      <c r="B404" s="16"/>
      <c r="C404" s="11"/>
      <c r="D404" s="6"/>
      <c r="E404" s="47" t="s">
        <v>64</v>
      </c>
      <c r="F404" s="48">
        <v>120</v>
      </c>
      <c r="G404" s="48">
        <v>0.48</v>
      </c>
      <c r="H404" s="48">
        <v>0.48</v>
      </c>
      <c r="I404" s="48">
        <v>10.68</v>
      </c>
      <c r="J404" s="48">
        <v>48.96</v>
      </c>
      <c r="K404" s="49">
        <v>921</v>
      </c>
      <c r="L404" s="48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SUM(F402:F404)</f>
        <v>300</v>
      </c>
      <c r="G405" s="21">
        <f t="shared" ref="G405:J405" si="201">SUM(G402:G404)</f>
        <v>5.6999999999999993</v>
      </c>
      <c r="H405" s="21">
        <f t="shared" si="201"/>
        <v>4.9800000000000004</v>
      </c>
      <c r="I405" s="21">
        <f t="shared" si="201"/>
        <v>17.88</v>
      </c>
      <c r="J405" s="21">
        <f t="shared" si="201"/>
        <v>139.14000000000001</v>
      </c>
      <c r="K405" s="27"/>
      <c r="L405" s="21">
        <f t="shared" ref="L405" si="202">SUM(L402:L404)</f>
        <v>0</v>
      </c>
    </row>
    <row r="406" spans="1:12" ht="15" x14ac:dyDescent="0.25">
      <c r="A406" s="28">
        <f>A394</f>
        <v>2</v>
      </c>
      <c r="B406" s="14">
        <f>B394</f>
        <v>3</v>
      </c>
      <c r="C406" s="10" t="s">
        <v>26</v>
      </c>
      <c r="D406" s="7" t="s">
        <v>27</v>
      </c>
      <c r="E406" s="47" t="s">
        <v>157</v>
      </c>
      <c r="F406" s="48">
        <v>100</v>
      </c>
      <c r="G406" s="48">
        <v>1.43</v>
      </c>
      <c r="H406" s="48">
        <v>6.18</v>
      </c>
      <c r="I406" s="48">
        <v>9.64</v>
      </c>
      <c r="J406" s="48">
        <v>99.9</v>
      </c>
      <c r="K406" s="49">
        <v>217</v>
      </c>
      <c r="L406" s="48"/>
    </row>
    <row r="407" spans="1:12" ht="15" x14ac:dyDescent="0.25">
      <c r="A407" s="25"/>
      <c r="B407" s="16"/>
      <c r="C407" s="11"/>
      <c r="D407" s="7" t="s">
        <v>28</v>
      </c>
      <c r="E407" s="47" t="s">
        <v>88</v>
      </c>
      <c r="F407" s="48">
        <v>250</v>
      </c>
      <c r="G407" s="48">
        <v>6.57</v>
      </c>
      <c r="H407" s="48">
        <v>5.33</v>
      </c>
      <c r="I407" s="48">
        <v>10.8</v>
      </c>
      <c r="J407" s="48">
        <v>117.45</v>
      </c>
      <c r="K407" s="49">
        <v>319</v>
      </c>
      <c r="L407" s="48"/>
    </row>
    <row r="408" spans="1:12" ht="15" x14ac:dyDescent="0.25">
      <c r="A408" s="25"/>
      <c r="B408" s="16"/>
      <c r="C408" s="11"/>
      <c r="D408" s="7" t="s">
        <v>29</v>
      </c>
      <c r="E408" s="47" t="s">
        <v>158</v>
      </c>
      <c r="F408" s="48">
        <v>100</v>
      </c>
      <c r="G408" s="48">
        <v>16.690000000000001</v>
      </c>
      <c r="H408" s="48">
        <v>8.77</v>
      </c>
      <c r="I408" s="48">
        <v>12.29</v>
      </c>
      <c r="J408" s="48">
        <v>194.85</v>
      </c>
      <c r="K408" s="49">
        <v>410</v>
      </c>
      <c r="L408" s="48"/>
    </row>
    <row r="409" spans="1:12" ht="15" x14ac:dyDescent="0.25">
      <c r="A409" s="25"/>
      <c r="B409" s="16"/>
      <c r="C409" s="11"/>
      <c r="D409" s="7" t="s">
        <v>30</v>
      </c>
      <c r="E409" s="47" t="s">
        <v>123</v>
      </c>
      <c r="F409" s="48">
        <v>200</v>
      </c>
      <c r="G409" s="48">
        <v>4.9400000000000004</v>
      </c>
      <c r="H409" s="48">
        <v>5.52</v>
      </c>
      <c r="I409" s="48">
        <v>37.81</v>
      </c>
      <c r="J409" s="48">
        <v>220.68</v>
      </c>
      <c r="K409" s="49">
        <v>503</v>
      </c>
      <c r="L409" s="48"/>
    </row>
    <row r="410" spans="1:12" ht="15" x14ac:dyDescent="0.25">
      <c r="A410" s="25"/>
      <c r="B410" s="16"/>
      <c r="C410" s="11"/>
      <c r="D410" s="7" t="s">
        <v>31</v>
      </c>
      <c r="E410" s="47" t="s">
        <v>61</v>
      </c>
      <c r="F410" s="48">
        <v>190</v>
      </c>
      <c r="G410" s="48">
        <v>0.19</v>
      </c>
      <c r="H410" s="48">
        <v>0</v>
      </c>
      <c r="I410" s="48">
        <v>21.66</v>
      </c>
      <c r="J410" s="48">
        <v>87.4</v>
      </c>
      <c r="K410" s="49">
        <v>628</v>
      </c>
      <c r="L410" s="48"/>
    </row>
    <row r="411" spans="1:12" ht="15" x14ac:dyDescent="0.25">
      <c r="A411" s="25"/>
      <c r="B411" s="16"/>
      <c r="C411" s="11"/>
      <c r="D411" s="7" t="s">
        <v>32</v>
      </c>
      <c r="E411" s="47" t="s">
        <v>51</v>
      </c>
      <c r="F411" s="48">
        <v>45</v>
      </c>
      <c r="G411" s="48">
        <v>3.42</v>
      </c>
      <c r="H411" s="48">
        <v>0.54</v>
      </c>
      <c r="I411" s="48">
        <v>22.14</v>
      </c>
      <c r="J411" s="48">
        <v>107.1</v>
      </c>
      <c r="K411" s="49">
        <v>919</v>
      </c>
      <c r="L411" s="48"/>
    </row>
    <row r="412" spans="1:12" ht="15" x14ac:dyDescent="0.25">
      <c r="A412" s="25"/>
      <c r="B412" s="16"/>
      <c r="C412" s="11"/>
      <c r="D412" s="7" t="s">
        <v>33</v>
      </c>
      <c r="E412" s="47" t="s">
        <v>52</v>
      </c>
      <c r="F412" s="48">
        <v>25</v>
      </c>
      <c r="G412" s="48">
        <v>1.65</v>
      </c>
      <c r="H412" s="48">
        <v>0.3</v>
      </c>
      <c r="I412" s="48">
        <v>8.35</v>
      </c>
      <c r="J412" s="48">
        <v>42.7</v>
      </c>
      <c r="K412" s="49">
        <v>920</v>
      </c>
      <c r="L412" s="48"/>
    </row>
    <row r="413" spans="1:12" ht="25.5" x14ac:dyDescent="0.25">
      <c r="A413" s="25"/>
      <c r="B413" s="16"/>
      <c r="C413" s="11"/>
      <c r="D413" s="6"/>
      <c r="E413" s="47" t="s">
        <v>227</v>
      </c>
      <c r="F413" s="48">
        <v>100</v>
      </c>
      <c r="G413" s="48">
        <v>1.2</v>
      </c>
      <c r="H413" s="48">
        <v>4.7</v>
      </c>
      <c r="I413" s="48">
        <v>7.7</v>
      </c>
      <c r="J413" s="48">
        <v>77.900000000000006</v>
      </c>
      <c r="K413" s="49">
        <v>202</v>
      </c>
      <c r="L413" s="48"/>
    </row>
    <row r="414" spans="1:12" ht="15" x14ac:dyDescent="0.25">
      <c r="A414" s="25"/>
      <c r="B414" s="16"/>
      <c r="C414" s="11"/>
      <c r="D414" s="6"/>
      <c r="E414" s="47"/>
      <c r="F414" s="48"/>
      <c r="G414" s="48"/>
      <c r="H414" s="48"/>
      <c r="I414" s="48"/>
      <c r="J414" s="48"/>
      <c r="K414" s="49"/>
      <c r="L414" s="48"/>
    </row>
    <row r="415" spans="1:12" ht="15" x14ac:dyDescent="0.25">
      <c r="A415" s="26"/>
      <c r="B415" s="18"/>
      <c r="C415" s="8"/>
      <c r="D415" s="19" t="s">
        <v>39</v>
      </c>
      <c r="E415" s="9"/>
      <c r="F415" s="21">
        <f>SUM(F406:F414)</f>
        <v>1010</v>
      </c>
      <c r="G415" s="21">
        <f t="shared" ref="G415:J415" si="203">SUM(G406:G414)</f>
        <v>36.090000000000003</v>
      </c>
      <c r="H415" s="21">
        <f t="shared" si="203"/>
        <v>31.34</v>
      </c>
      <c r="I415" s="21">
        <f t="shared" si="203"/>
        <v>130.38999999999999</v>
      </c>
      <c r="J415" s="21">
        <f t="shared" si="203"/>
        <v>947.98000000000013</v>
      </c>
      <c r="K415" s="27"/>
      <c r="L415" s="21">
        <f t="shared" ref="L415" si="204">SUM(L406:L414)</f>
        <v>0</v>
      </c>
    </row>
    <row r="416" spans="1:12" ht="15" x14ac:dyDescent="0.25">
      <c r="A416" s="28">
        <f>A394</f>
        <v>2</v>
      </c>
      <c r="B416" s="14">
        <f>B394</f>
        <v>3</v>
      </c>
      <c r="C416" s="10" t="s">
        <v>34</v>
      </c>
      <c r="D416" s="12" t="s">
        <v>35</v>
      </c>
      <c r="E416" s="47" t="s">
        <v>128</v>
      </c>
      <c r="F416" s="48">
        <v>40</v>
      </c>
      <c r="G416" s="48">
        <v>4.16</v>
      </c>
      <c r="H416" s="48">
        <v>0.52</v>
      </c>
      <c r="I416" s="48">
        <v>25.68</v>
      </c>
      <c r="J416" s="48">
        <v>124.04</v>
      </c>
      <c r="K416" s="49">
        <v>922</v>
      </c>
      <c r="L416" s="48"/>
    </row>
    <row r="417" spans="1:12" ht="15" x14ac:dyDescent="0.25">
      <c r="A417" s="25"/>
      <c r="B417" s="16"/>
      <c r="C417" s="11"/>
      <c r="D417" s="12" t="s">
        <v>31</v>
      </c>
      <c r="E417" s="47" t="s">
        <v>63</v>
      </c>
      <c r="F417" s="48">
        <v>180</v>
      </c>
      <c r="G417" s="48">
        <v>5.22</v>
      </c>
      <c r="H417" s="48">
        <v>4.5</v>
      </c>
      <c r="I417" s="48">
        <v>7.2</v>
      </c>
      <c r="J417" s="48">
        <v>90.18</v>
      </c>
      <c r="K417" s="49">
        <v>611</v>
      </c>
      <c r="L417" s="48"/>
    </row>
    <row r="418" spans="1:12" ht="15" x14ac:dyDescent="0.25">
      <c r="A418" s="25"/>
      <c r="B418" s="16"/>
      <c r="C418" s="11"/>
      <c r="D418" s="6" t="s">
        <v>64</v>
      </c>
      <c r="E418" s="47" t="s">
        <v>64</v>
      </c>
      <c r="F418" s="48">
        <v>140</v>
      </c>
      <c r="G418" s="48">
        <v>0.56000000000000005</v>
      </c>
      <c r="H418" s="48">
        <v>0.56000000000000005</v>
      </c>
      <c r="I418" s="48">
        <v>12.46</v>
      </c>
      <c r="J418" s="48">
        <v>57.12</v>
      </c>
      <c r="K418" s="49">
        <v>921</v>
      </c>
      <c r="L418" s="48"/>
    </row>
    <row r="419" spans="1:12" ht="15" x14ac:dyDescent="0.25">
      <c r="A419" s="25"/>
      <c r="B419" s="16"/>
      <c r="C419" s="11"/>
      <c r="D419" s="6"/>
      <c r="E419" s="47"/>
      <c r="F419" s="48"/>
      <c r="G419" s="48"/>
      <c r="H419" s="48"/>
      <c r="I419" s="48"/>
      <c r="J419" s="48"/>
      <c r="K419" s="49"/>
      <c r="L419" s="48"/>
    </row>
    <row r="420" spans="1:12" ht="15" x14ac:dyDescent="0.25">
      <c r="A420" s="26"/>
      <c r="B420" s="18"/>
      <c r="C420" s="8"/>
      <c r="D420" s="19" t="s">
        <v>39</v>
      </c>
      <c r="E420" s="9"/>
      <c r="F420" s="21">
        <f>SUM(F416:F419)</f>
        <v>360</v>
      </c>
      <c r="G420" s="21">
        <f t="shared" ref="G420:J420" si="205">SUM(G416:G419)</f>
        <v>9.94</v>
      </c>
      <c r="H420" s="21">
        <f t="shared" si="205"/>
        <v>5.58</v>
      </c>
      <c r="I420" s="21">
        <f t="shared" si="205"/>
        <v>45.34</v>
      </c>
      <c r="J420" s="21">
        <f t="shared" si="205"/>
        <v>271.34000000000003</v>
      </c>
      <c r="K420" s="27"/>
      <c r="L420" s="21">
        <f t="shared" ref="L420" si="206">SUM(L413:L419)</f>
        <v>0</v>
      </c>
    </row>
    <row r="421" spans="1:12" ht="15" x14ac:dyDescent="0.25">
      <c r="A421" s="28">
        <f>A394</f>
        <v>2</v>
      </c>
      <c r="B421" s="14">
        <f>B394</f>
        <v>3</v>
      </c>
      <c r="C421" s="10" t="s">
        <v>36</v>
      </c>
      <c r="D421" s="7" t="s">
        <v>21</v>
      </c>
      <c r="E421" s="47" t="s">
        <v>233</v>
      </c>
      <c r="F421" s="48">
        <v>150</v>
      </c>
      <c r="G421" s="48">
        <v>21.83</v>
      </c>
      <c r="H421" s="48">
        <v>28.29</v>
      </c>
      <c r="I421" s="48">
        <v>23.5</v>
      </c>
      <c r="J421" s="48">
        <v>435.93</v>
      </c>
      <c r="K421" s="49">
        <v>408</v>
      </c>
      <c r="L421" s="48"/>
    </row>
    <row r="422" spans="1:12" ht="15" x14ac:dyDescent="0.25">
      <c r="A422" s="25"/>
      <c r="B422" s="16"/>
      <c r="C422" s="11"/>
      <c r="D422" s="7" t="s">
        <v>30</v>
      </c>
      <c r="E422" s="47"/>
      <c r="F422" s="48"/>
      <c r="G422" s="48"/>
      <c r="H422" s="48"/>
      <c r="I422" s="48"/>
      <c r="J422" s="48"/>
      <c r="K422" s="49"/>
      <c r="L422" s="48"/>
    </row>
    <row r="423" spans="1:12" ht="15" x14ac:dyDescent="0.25">
      <c r="A423" s="25"/>
      <c r="B423" s="16"/>
      <c r="C423" s="11"/>
      <c r="D423" s="7" t="s">
        <v>31</v>
      </c>
      <c r="E423" s="47" t="s">
        <v>95</v>
      </c>
      <c r="F423" s="48">
        <v>180</v>
      </c>
      <c r="G423" s="48">
        <v>1.01</v>
      </c>
      <c r="H423" s="48">
        <v>0.06</v>
      </c>
      <c r="I423" s="48">
        <v>28.22</v>
      </c>
      <c r="J423" s="48">
        <v>117.46</v>
      </c>
      <c r="K423" s="49">
        <v>625</v>
      </c>
      <c r="L423" s="48"/>
    </row>
    <row r="424" spans="1:12" ht="15" x14ac:dyDescent="0.25">
      <c r="A424" s="25"/>
      <c r="B424" s="16"/>
      <c r="C424" s="11"/>
      <c r="D424" s="7" t="s">
        <v>23</v>
      </c>
      <c r="E424" s="47" t="s">
        <v>51</v>
      </c>
      <c r="F424" s="48">
        <v>40</v>
      </c>
      <c r="G424" s="48">
        <v>3.04</v>
      </c>
      <c r="H424" s="48">
        <v>0.48</v>
      </c>
      <c r="I424" s="48">
        <v>19.68</v>
      </c>
      <c r="J424" s="48">
        <v>95.2</v>
      </c>
      <c r="K424" s="49">
        <v>919</v>
      </c>
      <c r="L424" s="48"/>
    </row>
    <row r="425" spans="1:12" ht="15" x14ac:dyDescent="0.25">
      <c r="A425" s="25"/>
      <c r="B425" s="16"/>
      <c r="C425" s="11"/>
      <c r="D425" s="6" t="s">
        <v>71</v>
      </c>
      <c r="E425" s="47" t="s">
        <v>52</v>
      </c>
      <c r="F425" s="48">
        <v>20</v>
      </c>
      <c r="G425" s="48">
        <v>1.32</v>
      </c>
      <c r="H425" s="48">
        <v>0.24</v>
      </c>
      <c r="I425" s="48">
        <v>6.68</v>
      </c>
      <c r="J425" s="48">
        <v>34.159999999999997</v>
      </c>
      <c r="K425" s="49">
        <v>920</v>
      </c>
      <c r="L425" s="48"/>
    </row>
    <row r="426" spans="1:12" ht="15" x14ac:dyDescent="0.25">
      <c r="A426" s="25"/>
      <c r="B426" s="16"/>
      <c r="C426" s="11"/>
      <c r="D426" s="6" t="s">
        <v>79</v>
      </c>
      <c r="E426" s="47" t="s">
        <v>143</v>
      </c>
      <c r="F426" s="48">
        <v>60</v>
      </c>
      <c r="G426" s="48">
        <v>1.75</v>
      </c>
      <c r="H426" s="48">
        <v>0.11</v>
      </c>
      <c r="I426" s="48">
        <v>3.55</v>
      </c>
      <c r="J426" s="48">
        <v>22.19</v>
      </c>
      <c r="K426" s="49">
        <v>201</v>
      </c>
      <c r="L426" s="48"/>
    </row>
    <row r="427" spans="1:12" ht="25.5" x14ac:dyDescent="0.25">
      <c r="A427" s="25"/>
      <c r="B427" s="16"/>
      <c r="C427" s="11"/>
      <c r="D427" s="6"/>
      <c r="E427" s="47" t="s">
        <v>234</v>
      </c>
      <c r="F427" s="48">
        <v>150</v>
      </c>
      <c r="G427" s="48">
        <v>24.69</v>
      </c>
      <c r="H427" s="48">
        <v>12.72</v>
      </c>
      <c r="I427" s="48">
        <v>23.56</v>
      </c>
      <c r="J427" s="48">
        <v>307.48</v>
      </c>
      <c r="K427" s="49">
        <v>464</v>
      </c>
      <c r="L427" s="48"/>
    </row>
    <row r="428" spans="1:12" ht="15" x14ac:dyDescent="0.25">
      <c r="A428" s="26"/>
      <c r="B428" s="18"/>
      <c r="C428" s="8"/>
      <c r="D428" s="19" t="s">
        <v>39</v>
      </c>
      <c r="E428" s="9"/>
      <c r="F428" s="21">
        <f>SUM(F421:F427)</f>
        <v>600</v>
      </c>
      <c r="G428" s="21">
        <f>SUM(G421:G427)</f>
        <v>53.64</v>
      </c>
      <c r="H428" s="21">
        <f>SUM(H421:H427)</f>
        <v>41.9</v>
      </c>
      <c r="I428" s="21">
        <f>SUM(I421:I427)</f>
        <v>105.19000000000001</v>
      </c>
      <c r="J428" s="21">
        <f>SUM(J421:J427)</f>
        <v>1012.4200000000001</v>
      </c>
      <c r="K428" s="27"/>
      <c r="L428" s="21">
        <f t="shared" ref="L428" si="207">SUM(L421:L426)</f>
        <v>0</v>
      </c>
    </row>
    <row r="429" spans="1:12" ht="15" x14ac:dyDescent="0.25">
      <c r="A429" s="28">
        <f>A394</f>
        <v>2</v>
      </c>
      <c r="B429" s="14">
        <f>B394</f>
        <v>3</v>
      </c>
      <c r="C429" s="10" t="s">
        <v>37</v>
      </c>
      <c r="D429" s="12" t="s">
        <v>38</v>
      </c>
      <c r="E429" s="47"/>
      <c r="F429" s="48"/>
      <c r="G429" s="48"/>
      <c r="H429" s="48"/>
      <c r="I429" s="48"/>
      <c r="J429" s="48"/>
      <c r="K429" s="49"/>
      <c r="L429" s="48"/>
    </row>
    <row r="430" spans="1:12" ht="15" x14ac:dyDescent="0.25">
      <c r="A430" s="25"/>
      <c r="B430" s="16"/>
      <c r="C430" s="11"/>
      <c r="D430" s="12" t="s">
        <v>35</v>
      </c>
      <c r="E430" s="47"/>
      <c r="F430" s="48"/>
      <c r="G430" s="48"/>
      <c r="H430" s="48"/>
      <c r="I430" s="48"/>
      <c r="J430" s="48"/>
      <c r="K430" s="49"/>
      <c r="L430" s="48"/>
    </row>
    <row r="431" spans="1:12" ht="15" x14ac:dyDescent="0.25">
      <c r="A431" s="25"/>
      <c r="B431" s="16"/>
      <c r="C431" s="11"/>
      <c r="D431" s="12" t="s">
        <v>31</v>
      </c>
      <c r="E431" s="47"/>
      <c r="F431" s="48"/>
      <c r="G431" s="48"/>
      <c r="H431" s="48"/>
      <c r="I431" s="48"/>
      <c r="J431" s="48"/>
      <c r="K431" s="49"/>
      <c r="L431" s="48"/>
    </row>
    <row r="432" spans="1:12" ht="15" x14ac:dyDescent="0.25">
      <c r="A432" s="25"/>
      <c r="B432" s="16"/>
      <c r="C432" s="11"/>
      <c r="D432" s="12" t="s">
        <v>24</v>
      </c>
      <c r="E432" s="47"/>
      <c r="F432" s="48"/>
      <c r="G432" s="48"/>
      <c r="H432" s="48"/>
      <c r="I432" s="48"/>
      <c r="J432" s="48"/>
      <c r="K432" s="49"/>
      <c r="L432" s="48"/>
    </row>
    <row r="433" spans="1:12" ht="15" x14ac:dyDescent="0.25">
      <c r="A433" s="25"/>
      <c r="B433" s="16"/>
      <c r="C433" s="11"/>
      <c r="D433" s="6"/>
      <c r="E433" s="47"/>
      <c r="F433" s="48"/>
      <c r="G433" s="48"/>
      <c r="H433" s="48"/>
      <c r="I433" s="48"/>
      <c r="J433" s="48"/>
      <c r="K433" s="49"/>
      <c r="L433" s="48"/>
    </row>
    <row r="434" spans="1:12" ht="15" x14ac:dyDescent="0.25">
      <c r="A434" s="25"/>
      <c r="B434" s="16"/>
      <c r="C434" s="11"/>
      <c r="D434" s="6"/>
      <c r="E434" s="47"/>
      <c r="F434" s="48"/>
      <c r="G434" s="48"/>
      <c r="H434" s="48"/>
      <c r="I434" s="48"/>
      <c r="J434" s="48"/>
      <c r="K434" s="49"/>
      <c r="L434" s="48"/>
    </row>
    <row r="435" spans="1:12" ht="15" x14ac:dyDescent="0.25">
      <c r="A435" s="26"/>
      <c r="B435" s="18"/>
      <c r="C435" s="8"/>
      <c r="D435" s="20" t="s">
        <v>39</v>
      </c>
      <c r="E435" s="9"/>
      <c r="F435" s="21">
        <f>SUM(F429:F434)</f>
        <v>0</v>
      </c>
      <c r="G435" s="21">
        <f t="shared" ref="G435:J435" si="208">SUM(G429:G434)</f>
        <v>0</v>
      </c>
      <c r="H435" s="21">
        <f t="shared" si="208"/>
        <v>0</v>
      </c>
      <c r="I435" s="21">
        <f t="shared" si="208"/>
        <v>0</v>
      </c>
      <c r="J435" s="21">
        <f t="shared" si="208"/>
        <v>0</v>
      </c>
      <c r="K435" s="27"/>
      <c r="L435" s="21">
        <f t="shared" ref="L435" si="209">SUM(L429:L434)</f>
        <v>0</v>
      </c>
    </row>
    <row r="436" spans="1:12" ht="15.75" customHeight="1" thickBot="1" x14ac:dyDescent="0.25">
      <c r="A436" s="31">
        <f>A394</f>
        <v>2</v>
      </c>
      <c r="B436" s="32">
        <f>B394</f>
        <v>3</v>
      </c>
      <c r="C436" s="57" t="s">
        <v>4</v>
      </c>
      <c r="D436" s="58"/>
      <c r="E436" s="33"/>
      <c r="F436" s="34">
        <f>F401+F405+F415+F420+F428+F435</f>
        <v>2770</v>
      </c>
      <c r="G436" s="34">
        <f t="shared" ref="G436:J436" si="210">G401+G405+G415+G420+G428+G435</f>
        <v>123.44</v>
      </c>
      <c r="H436" s="34">
        <f t="shared" si="210"/>
        <v>96.27</v>
      </c>
      <c r="I436" s="34">
        <f t="shared" si="210"/>
        <v>400.28000000000003</v>
      </c>
      <c r="J436" s="34">
        <f t="shared" si="210"/>
        <v>2927.32</v>
      </c>
      <c r="K436" s="35"/>
      <c r="L436" s="34">
        <f t="shared" ref="L436" si="211">L401+L405+L415+L420+L428+L435</f>
        <v>572.25</v>
      </c>
    </row>
    <row r="437" spans="1:12" ht="15" x14ac:dyDescent="0.25">
      <c r="A437" s="22">
        <v>2</v>
      </c>
      <c r="B437" s="23">
        <v>4</v>
      </c>
      <c r="C437" s="24" t="s">
        <v>20</v>
      </c>
      <c r="D437" s="5" t="s">
        <v>21</v>
      </c>
      <c r="E437" s="44" t="s">
        <v>222</v>
      </c>
      <c r="F437" s="45">
        <v>200</v>
      </c>
      <c r="G437" s="45">
        <v>6.5</v>
      </c>
      <c r="H437" s="45">
        <v>7.92</v>
      </c>
      <c r="I437" s="45">
        <v>26.76</v>
      </c>
      <c r="J437" s="45">
        <v>204.32</v>
      </c>
      <c r="K437" s="46">
        <v>117</v>
      </c>
      <c r="L437" s="45">
        <v>572.25</v>
      </c>
    </row>
    <row r="438" spans="1:12" ht="15" x14ac:dyDescent="0.25">
      <c r="A438" s="25"/>
      <c r="B438" s="16"/>
      <c r="C438" s="11"/>
      <c r="D438" s="6"/>
      <c r="E438" s="47" t="s">
        <v>98</v>
      </c>
      <c r="F438" s="48">
        <v>19</v>
      </c>
      <c r="G438" s="48">
        <v>4.1399999999999997</v>
      </c>
      <c r="H438" s="48">
        <v>4.9400000000000004</v>
      </c>
      <c r="I438" s="48">
        <v>0</v>
      </c>
      <c r="J438" s="48">
        <v>61.02</v>
      </c>
      <c r="K438" s="49">
        <v>909</v>
      </c>
      <c r="L438" s="48"/>
    </row>
    <row r="439" spans="1:12" ht="15" x14ac:dyDescent="0.25">
      <c r="A439" s="25"/>
      <c r="B439" s="16"/>
      <c r="C439" s="11"/>
      <c r="D439" s="7" t="s">
        <v>22</v>
      </c>
      <c r="E439" s="47" t="s">
        <v>97</v>
      </c>
      <c r="F439" s="48">
        <v>180</v>
      </c>
      <c r="G439" s="48">
        <v>6.56</v>
      </c>
      <c r="H439" s="48">
        <v>3.76</v>
      </c>
      <c r="I439" s="48">
        <v>20.49</v>
      </c>
      <c r="J439" s="48">
        <v>142.04</v>
      </c>
      <c r="K439" s="49">
        <v>619</v>
      </c>
      <c r="L439" s="48"/>
    </row>
    <row r="440" spans="1:12" ht="15" x14ac:dyDescent="0.25">
      <c r="A440" s="25"/>
      <c r="B440" s="16"/>
      <c r="C440" s="11"/>
      <c r="D440" s="7" t="s">
        <v>23</v>
      </c>
      <c r="E440" s="47" t="s">
        <v>189</v>
      </c>
      <c r="F440" s="48">
        <v>40</v>
      </c>
      <c r="G440" s="48">
        <v>3.04</v>
      </c>
      <c r="H440" s="48">
        <v>0.48</v>
      </c>
      <c r="I440" s="48">
        <v>19.68</v>
      </c>
      <c r="J440" s="48">
        <v>95.2</v>
      </c>
      <c r="K440" s="49">
        <v>919</v>
      </c>
      <c r="L440" s="48"/>
    </row>
    <row r="441" spans="1:12" ht="15" x14ac:dyDescent="0.25">
      <c r="A441" s="25"/>
      <c r="B441" s="16"/>
      <c r="C441" s="11"/>
      <c r="D441" s="7" t="s">
        <v>24</v>
      </c>
      <c r="E441" s="47"/>
      <c r="F441" s="48"/>
      <c r="G441" s="48"/>
      <c r="H441" s="48"/>
      <c r="I441" s="48"/>
      <c r="J441" s="48"/>
      <c r="K441" s="49"/>
      <c r="L441" s="48"/>
    </row>
    <row r="442" spans="1:12" ht="15" x14ac:dyDescent="0.25">
      <c r="A442" s="25"/>
      <c r="B442" s="16"/>
      <c r="C442" s="11"/>
      <c r="D442" s="6" t="s">
        <v>23</v>
      </c>
      <c r="E442" s="47" t="s">
        <v>52</v>
      </c>
      <c r="F442" s="48">
        <v>30</v>
      </c>
      <c r="G442" s="48">
        <v>1.98</v>
      </c>
      <c r="H442" s="48">
        <v>0.36</v>
      </c>
      <c r="I442" s="48">
        <v>10.02</v>
      </c>
      <c r="J442" s="48">
        <v>51.24</v>
      </c>
      <c r="K442" s="49">
        <v>920</v>
      </c>
      <c r="L442" s="48"/>
    </row>
    <row r="443" spans="1:12" ht="15" x14ac:dyDescent="0.25">
      <c r="A443" s="25"/>
      <c r="B443" s="16"/>
      <c r="C443" s="11"/>
      <c r="D443" s="6"/>
      <c r="E443" s="47" t="s">
        <v>53</v>
      </c>
      <c r="F443" s="48">
        <v>50</v>
      </c>
      <c r="G443" s="48">
        <v>5.95</v>
      </c>
      <c r="H443" s="48">
        <v>5.05</v>
      </c>
      <c r="I443" s="48">
        <v>0.3</v>
      </c>
      <c r="J443" s="48">
        <v>70.45</v>
      </c>
      <c r="K443" s="49">
        <v>112</v>
      </c>
      <c r="L443" s="48"/>
    </row>
    <row r="444" spans="1:12" ht="15" x14ac:dyDescent="0.25">
      <c r="A444" s="26"/>
      <c r="B444" s="18"/>
      <c r="C444" s="8"/>
      <c r="D444" s="19" t="s">
        <v>39</v>
      </c>
      <c r="E444" s="9"/>
      <c r="F444" s="21">
        <f>SUM(F437:F443)</f>
        <v>519</v>
      </c>
      <c r="G444" s="21">
        <f t="shared" ref="G444:J444" si="212">SUM(G437:G443)</f>
        <v>28.169999999999998</v>
      </c>
      <c r="H444" s="21">
        <f t="shared" si="212"/>
        <v>22.509999999999998</v>
      </c>
      <c r="I444" s="21">
        <f t="shared" si="212"/>
        <v>77.25</v>
      </c>
      <c r="J444" s="21">
        <f t="shared" si="212"/>
        <v>624.27</v>
      </c>
      <c r="K444" s="27"/>
      <c r="L444" s="21">
        <f t="shared" ref="L444:L486" si="213">SUM(L437:L443)</f>
        <v>572.25</v>
      </c>
    </row>
    <row r="445" spans="1:12" ht="15" x14ac:dyDescent="0.25">
      <c r="A445" s="28">
        <f>A437</f>
        <v>2</v>
      </c>
      <c r="B445" s="14">
        <f>B437</f>
        <v>4</v>
      </c>
      <c r="C445" s="10" t="s">
        <v>25</v>
      </c>
      <c r="D445" s="12" t="s">
        <v>24</v>
      </c>
      <c r="E445" s="47"/>
      <c r="F445" s="48"/>
      <c r="G445" s="48"/>
      <c r="H445" s="48"/>
      <c r="I445" s="48"/>
      <c r="J445" s="48"/>
      <c r="K445" s="49"/>
      <c r="L445" s="48"/>
    </row>
    <row r="446" spans="1:12" ht="15" x14ac:dyDescent="0.25">
      <c r="A446" s="25"/>
      <c r="B446" s="16"/>
      <c r="C446" s="11"/>
      <c r="D446" s="6" t="s">
        <v>78</v>
      </c>
      <c r="E446" s="47" t="s">
        <v>63</v>
      </c>
      <c r="F446" s="48">
        <v>200</v>
      </c>
      <c r="G446" s="48">
        <v>5.8</v>
      </c>
      <c r="H446" s="48">
        <v>5</v>
      </c>
      <c r="I446" s="48">
        <v>8</v>
      </c>
      <c r="J446" s="48">
        <v>100.2</v>
      </c>
      <c r="K446" s="49">
        <v>611</v>
      </c>
      <c r="L446" s="48"/>
    </row>
    <row r="447" spans="1:12" ht="25.5" x14ac:dyDescent="0.25">
      <c r="A447" s="25"/>
      <c r="B447" s="16"/>
      <c r="C447" s="11"/>
      <c r="D447" s="6" t="s">
        <v>35</v>
      </c>
      <c r="E447" s="47" t="s">
        <v>235</v>
      </c>
      <c r="F447" s="48">
        <v>20</v>
      </c>
      <c r="G447" s="48">
        <v>0.78</v>
      </c>
      <c r="H447" s="48">
        <v>6.12</v>
      </c>
      <c r="I447" s="48">
        <v>12.5</v>
      </c>
      <c r="J447" s="48">
        <v>108.2</v>
      </c>
      <c r="K447" s="49">
        <v>923</v>
      </c>
      <c r="L447" s="48"/>
    </row>
    <row r="448" spans="1:12" ht="15" x14ac:dyDescent="0.25">
      <c r="A448" s="26"/>
      <c r="B448" s="18"/>
      <c r="C448" s="8"/>
      <c r="D448" s="19" t="s">
        <v>39</v>
      </c>
      <c r="E448" s="9"/>
      <c r="F448" s="21">
        <f>SUM(F445:F447)</f>
        <v>220</v>
      </c>
      <c r="G448" s="21">
        <f t="shared" ref="G448:J448" si="214">SUM(G445:G447)</f>
        <v>6.58</v>
      </c>
      <c r="H448" s="21">
        <f t="shared" si="214"/>
        <v>11.120000000000001</v>
      </c>
      <c r="I448" s="21">
        <f t="shared" si="214"/>
        <v>20.5</v>
      </c>
      <c r="J448" s="21">
        <f t="shared" si="214"/>
        <v>208.4</v>
      </c>
      <c r="K448" s="27"/>
      <c r="L448" s="21">
        <f t="shared" ref="L448" si="215">SUM(L445:L447)</f>
        <v>0</v>
      </c>
    </row>
    <row r="449" spans="1:14" ht="15" x14ac:dyDescent="0.25">
      <c r="A449" s="28">
        <f>A437</f>
        <v>2</v>
      </c>
      <c r="B449" s="14">
        <f>B437</f>
        <v>4</v>
      </c>
      <c r="C449" s="10" t="s">
        <v>26</v>
      </c>
      <c r="D449" s="7" t="s">
        <v>27</v>
      </c>
      <c r="E449" s="47" t="s">
        <v>236</v>
      </c>
      <c r="F449" s="48">
        <v>100</v>
      </c>
      <c r="G449" s="48">
        <v>7.64</v>
      </c>
      <c r="H449" s="48">
        <v>18.09</v>
      </c>
      <c r="I449" s="48">
        <v>11.99</v>
      </c>
      <c r="J449" s="48">
        <v>241.33</v>
      </c>
      <c r="K449" s="49">
        <v>238</v>
      </c>
      <c r="L449" s="48"/>
      <c r="N449" s="55"/>
    </row>
    <row r="450" spans="1:14" ht="15" x14ac:dyDescent="0.25">
      <c r="A450" s="25"/>
      <c r="B450" s="16"/>
      <c r="C450" s="11"/>
      <c r="D450" s="7" t="s">
        <v>28</v>
      </c>
      <c r="E450" s="47" t="s">
        <v>224</v>
      </c>
      <c r="F450" s="48">
        <v>250</v>
      </c>
      <c r="G450" s="48">
        <v>1.56</v>
      </c>
      <c r="H450" s="48">
        <v>3.78</v>
      </c>
      <c r="I450" s="48">
        <v>7.53</v>
      </c>
      <c r="J450" s="48">
        <v>70.38</v>
      </c>
      <c r="K450" s="49">
        <v>320</v>
      </c>
      <c r="L450" s="48"/>
    </row>
    <row r="451" spans="1:14" ht="15" x14ac:dyDescent="0.25">
      <c r="A451" s="25"/>
      <c r="B451" s="16"/>
      <c r="C451" s="11"/>
      <c r="D451" s="7" t="s">
        <v>29</v>
      </c>
      <c r="E451" s="47" t="s">
        <v>112</v>
      </c>
      <c r="F451" s="48">
        <v>100</v>
      </c>
      <c r="G451" s="48">
        <v>13.33</v>
      </c>
      <c r="H451" s="48">
        <v>21.98</v>
      </c>
      <c r="I451" s="48">
        <v>17.489999999999998</v>
      </c>
      <c r="J451" s="48">
        <v>321.10000000000002</v>
      </c>
      <c r="K451" s="49">
        <v>428</v>
      </c>
      <c r="L451" s="48"/>
    </row>
    <row r="452" spans="1:14" ht="15" x14ac:dyDescent="0.25">
      <c r="A452" s="25"/>
      <c r="B452" s="16"/>
      <c r="C452" s="11"/>
      <c r="D452" s="7" t="s">
        <v>30</v>
      </c>
      <c r="E452" s="47" t="s">
        <v>241</v>
      </c>
      <c r="F452" s="48">
        <v>165</v>
      </c>
      <c r="G452" s="48">
        <v>8.4</v>
      </c>
      <c r="H452" s="48">
        <v>4.18</v>
      </c>
      <c r="I452" s="48">
        <v>52.19</v>
      </c>
      <c r="J452" s="48">
        <v>279.98</v>
      </c>
      <c r="K452" s="49">
        <v>509</v>
      </c>
      <c r="L452" s="48"/>
    </row>
    <row r="453" spans="1:14" ht="15" x14ac:dyDescent="0.25">
      <c r="A453" s="25"/>
      <c r="B453" s="16"/>
      <c r="C453" s="11"/>
      <c r="D453" s="7" t="s">
        <v>31</v>
      </c>
      <c r="E453" s="47" t="s">
        <v>61</v>
      </c>
      <c r="F453" s="48">
        <v>190</v>
      </c>
      <c r="G453" s="48">
        <v>0.19</v>
      </c>
      <c r="H453" s="48">
        <v>0</v>
      </c>
      <c r="I453" s="48">
        <v>21.66</v>
      </c>
      <c r="J453" s="48">
        <v>87.4</v>
      </c>
      <c r="K453" s="49">
        <v>628</v>
      </c>
      <c r="L453" s="48"/>
      <c r="N453" s="55"/>
    </row>
    <row r="454" spans="1:14" ht="15" x14ac:dyDescent="0.25">
      <c r="A454" s="25"/>
      <c r="B454" s="16"/>
      <c r="C454" s="11"/>
      <c r="D454" s="7" t="s">
        <v>32</v>
      </c>
      <c r="E454" s="47" t="s">
        <v>51</v>
      </c>
      <c r="F454" s="48">
        <v>45</v>
      </c>
      <c r="G454" s="48">
        <v>3.42</v>
      </c>
      <c r="H454" s="48">
        <v>0.54</v>
      </c>
      <c r="I454" s="48">
        <v>22.14</v>
      </c>
      <c r="J454" s="48">
        <v>107.1</v>
      </c>
      <c r="K454" s="49">
        <v>919</v>
      </c>
      <c r="L454" s="48"/>
    </row>
    <row r="455" spans="1:14" ht="15" x14ac:dyDescent="0.25">
      <c r="A455" s="25"/>
      <c r="B455" s="16"/>
      <c r="C455" s="11"/>
      <c r="D455" s="7" t="s">
        <v>33</v>
      </c>
      <c r="E455" s="47" t="s">
        <v>52</v>
      </c>
      <c r="F455" s="48">
        <v>25</v>
      </c>
      <c r="G455" s="48">
        <v>1.65</v>
      </c>
      <c r="H455" s="48">
        <v>0.3</v>
      </c>
      <c r="I455" s="48">
        <v>8.35</v>
      </c>
      <c r="J455" s="48">
        <v>42.7</v>
      </c>
      <c r="K455" s="49">
        <v>920</v>
      </c>
      <c r="L455" s="48"/>
    </row>
    <row r="456" spans="1:14" ht="15" x14ac:dyDescent="0.25">
      <c r="A456" s="25"/>
      <c r="B456" s="16"/>
      <c r="C456" s="11"/>
      <c r="D456" s="6"/>
      <c r="E456" s="47" t="s">
        <v>193</v>
      </c>
      <c r="F456" s="48">
        <v>20</v>
      </c>
      <c r="G456" s="48">
        <v>5.64</v>
      </c>
      <c r="H456" s="48">
        <v>4.54</v>
      </c>
      <c r="I456" s="48">
        <v>0.71</v>
      </c>
      <c r="J456" s="48">
        <v>66.260000000000005</v>
      </c>
      <c r="K456" s="49">
        <v>416</v>
      </c>
      <c r="L456" s="48"/>
    </row>
    <row r="457" spans="1:14" ht="15" x14ac:dyDescent="0.25">
      <c r="A457" s="25"/>
      <c r="B457" s="16"/>
      <c r="C457" s="11"/>
      <c r="D457" s="6"/>
      <c r="E457" s="47" t="s">
        <v>116</v>
      </c>
      <c r="F457" s="48">
        <v>50</v>
      </c>
      <c r="G457" s="48">
        <v>1.1100000000000001</v>
      </c>
      <c r="H457" s="48">
        <v>2.2999999999999998</v>
      </c>
      <c r="I457" s="48">
        <v>5.28</v>
      </c>
      <c r="J457" s="48">
        <v>46.26</v>
      </c>
      <c r="K457" s="49">
        <v>907</v>
      </c>
      <c r="L457" s="48"/>
    </row>
    <row r="458" spans="1:14" ht="15" x14ac:dyDescent="0.25">
      <c r="A458" s="26"/>
      <c r="B458" s="18"/>
      <c r="C458" s="8"/>
      <c r="D458" s="19" t="s">
        <v>39</v>
      </c>
      <c r="E458" s="9"/>
      <c r="F458" s="21">
        <f>SUM(F449:F457)</f>
        <v>945</v>
      </c>
      <c r="G458" s="21">
        <f t="shared" ref="G458:J458" si="216">SUM(G449:G457)</f>
        <v>42.94</v>
      </c>
      <c r="H458" s="21">
        <f t="shared" si="216"/>
        <v>55.709999999999994</v>
      </c>
      <c r="I458" s="21">
        <f t="shared" si="216"/>
        <v>147.34</v>
      </c>
      <c r="J458" s="21">
        <f t="shared" si="216"/>
        <v>1262.51</v>
      </c>
      <c r="K458" s="27"/>
      <c r="L458" s="21">
        <f t="shared" ref="L458" si="217">SUM(L449:L457)</f>
        <v>0</v>
      </c>
    </row>
    <row r="459" spans="1:14" ht="15" x14ac:dyDescent="0.25">
      <c r="A459" s="28">
        <f>A437</f>
        <v>2</v>
      </c>
      <c r="B459" s="14">
        <f>B437</f>
        <v>4</v>
      </c>
      <c r="C459" s="10" t="s">
        <v>34</v>
      </c>
      <c r="D459" s="12" t="s">
        <v>35</v>
      </c>
      <c r="E459" s="47" t="s">
        <v>164</v>
      </c>
      <c r="F459" s="48">
        <v>100</v>
      </c>
      <c r="G459" s="48">
        <v>13.26</v>
      </c>
      <c r="H459" s="48">
        <v>12.57</v>
      </c>
      <c r="I459" s="48">
        <v>29.56</v>
      </c>
      <c r="J459" s="48">
        <v>284.41000000000003</v>
      </c>
      <c r="K459" s="49">
        <v>714</v>
      </c>
      <c r="L459" s="48"/>
    </row>
    <row r="460" spans="1:14" ht="15" x14ac:dyDescent="0.25">
      <c r="A460" s="25"/>
      <c r="B460" s="16"/>
      <c r="C460" s="11"/>
      <c r="D460" s="12" t="s">
        <v>31</v>
      </c>
      <c r="E460" s="47" t="s">
        <v>68</v>
      </c>
      <c r="F460" s="48">
        <v>180</v>
      </c>
      <c r="G460" s="48">
        <v>0.56000000000000005</v>
      </c>
      <c r="H460" s="48">
        <v>0.37</v>
      </c>
      <c r="I460" s="48">
        <v>14.67</v>
      </c>
      <c r="J460" s="48">
        <v>64.25</v>
      </c>
      <c r="K460" s="49">
        <v>630</v>
      </c>
      <c r="L460" s="48"/>
    </row>
    <row r="461" spans="1:14" ht="15" x14ac:dyDescent="0.25">
      <c r="A461" s="25"/>
      <c r="B461" s="16"/>
      <c r="C461" s="11"/>
      <c r="D461" s="6" t="s">
        <v>64</v>
      </c>
      <c r="E461" s="47" t="s">
        <v>64</v>
      </c>
      <c r="F461" s="48">
        <v>140</v>
      </c>
      <c r="G461" s="48">
        <v>0.56000000000000005</v>
      </c>
      <c r="H461" s="48">
        <v>0.56000000000000005</v>
      </c>
      <c r="I461" s="48">
        <v>12.46</v>
      </c>
      <c r="J461" s="48">
        <v>57.12</v>
      </c>
      <c r="K461" s="49">
        <v>921</v>
      </c>
      <c r="L461" s="48"/>
    </row>
    <row r="462" spans="1:14" ht="15" x14ac:dyDescent="0.25">
      <c r="A462" s="25"/>
      <c r="B462" s="16"/>
      <c r="C462" s="11"/>
      <c r="D462" s="6"/>
      <c r="E462" s="47"/>
      <c r="F462" s="48"/>
      <c r="G462" s="48"/>
      <c r="H462" s="48"/>
      <c r="I462" s="48"/>
      <c r="J462" s="48"/>
      <c r="K462" s="49"/>
      <c r="L462" s="48"/>
    </row>
    <row r="463" spans="1:14" ht="15" x14ac:dyDescent="0.25">
      <c r="A463" s="26"/>
      <c r="B463" s="18"/>
      <c r="C463" s="8"/>
      <c r="D463" s="19" t="s">
        <v>39</v>
      </c>
      <c r="E463" s="9"/>
      <c r="F463" s="21">
        <f>SUM(F459:F462)</f>
        <v>420</v>
      </c>
      <c r="G463" s="21">
        <f t="shared" ref="G463:J463" si="218">SUM(G459:G462)</f>
        <v>14.38</v>
      </c>
      <c r="H463" s="21">
        <f t="shared" si="218"/>
        <v>13.5</v>
      </c>
      <c r="I463" s="21">
        <f t="shared" si="218"/>
        <v>56.69</v>
      </c>
      <c r="J463" s="21">
        <f t="shared" si="218"/>
        <v>405.78000000000003</v>
      </c>
      <c r="K463" s="27"/>
      <c r="L463" s="21">
        <f t="shared" ref="L463" si="219">SUM(L456:L462)</f>
        <v>0</v>
      </c>
    </row>
    <row r="464" spans="1:14" ht="15" x14ac:dyDescent="0.25">
      <c r="A464" s="28">
        <f>A437</f>
        <v>2</v>
      </c>
      <c r="B464" s="14">
        <f>B437</f>
        <v>4</v>
      </c>
      <c r="C464" s="10" t="s">
        <v>36</v>
      </c>
      <c r="D464" s="7" t="s">
        <v>21</v>
      </c>
      <c r="E464" s="47" t="s">
        <v>101</v>
      </c>
      <c r="F464" s="48">
        <v>150</v>
      </c>
      <c r="G464" s="48">
        <v>9.48</v>
      </c>
      <c r="H464" s="48">
        <v>14.21</v>
      </c>
      <c r="I464" s="48">
        <v>30.8</v>
      </c>
      <c r="J464" s="48">
        <v>289.01</v>
      </c>
      <c r="K464" s="49">
        <v>421</v>
      </c>
      <c r="L464" s="48"/>
    </row>
    <row r="465" spans="1:12" ht="15" x14ac:dyDescent="0.25">
      <c r="A465" s="25"/>
      <c r="B465" s="16"/>
      <c r="C465" s="11"/>
      <c r="D465" s="7" t="s">
        <v>30</v>
      </c>
      <c r="E465" s="47"/>
      <c r="F465" s="48"/>
      <c r="G465" s="48"/>
      <c r="H465" s="48"/>
      <c r="I465" s="48"/>
      <c r="J465" s="48"/>
      <c r="K465" s="49"/>
      <c r="L465" s="48"/>
    </row>
    <row r="466" spans="1:12" ht="15" x14ac:dyDescent="0.25">
      <c r="A466" s="25"/>
      <c r="B466" s="16"/>
      <c r="C466" s="11"/>
      <c r="D466" s="7" t="s">
        <v>31</v>
      </c>
      <c r="E466" s="47" t="s">
        <v>61</v>
      </c>
      <c r="F466" s="48">
        <v>200</v>
      </c>
      <c r="G466" s="48">
        <v>0.2</v>
      </c>
      <c r="H466" s="48">
        <v>0</v>
      </c>
      <c r="I466" s="48">
        <v>22.8</v>
      </c>
      <c r="J466" s="48">
        <v>92</v>
      </c>
      <c r="K466" s="49">
        <v>628</v>
      </c>
      <c r="L466" s="48"/>
    </row>
    <row r="467" spans="1:12" ht="15" x14ac:dyDescent="0.25">
      <c r="A467" s="25"/>
      <c r="B467" s="16"/>
      <c r="C467" s="11"/>
      <c r="D467" s="7" t="s">
        <v>23</v>
      </c>
      <c r="E467" s="47" t="s">
        <v>51</v>
      </c>
      <c r="F467" s="48">
        <v>50</v>
      </c>
      <c r="G467" s="48">
        <v>3.8</v>
      </c>
      <c r="H467" s="48">
        <v>0.6</v>
      </c>
      <c r="I467" s="48">
        <v>24.6</v>
      </c>
      <c r="J467" s="48">
        <v>119</v>
      </c>
      <c r="K467" s="49">
        <v>919</v>
      </c>
      <c r="L467" s="48"/>
    </row>
    <row r="468" spans="1:12" ht="15" x14ac:dyDescent="0.25">
      <c r="A468" s="25"/>
      <c r="B468" s="16"/>
      <c r="C468" s="11"/>
      <c r="D468" s="6" t="s">
        <v>71</v>
      </c>
      <c r="E468" s="47" t="s">
        <v>52</v>
      </c>
      <c r="F468" s="48">
        <v>40</v>
      </c>
      <c r="G468" s="48">
        <v>2.64</v>
      </c>
      <c r="H468" s="48">
        <v>0.48</v>
      </c>
      <c r="I468" s="48">
        <v>13.36</v>
      </c>
      <c r="J468" s="48">
        <v>68.319999999999993</v>
      </c>
      <c r="K468" s="49">
        <v>920</v>
      </c>
      <c r="L468" s="48"/>
    </row>
    <row r="469" spans="1:12" ht="15" x14ac:dyDescent="0.25">
      <c r="A469" s="25"/>
      <c r="B469" s="16"/>
      <c r="C469" s="11"/>
      <c r="D469" s="6" t="s">
        <v>79</v>
      </c>
      <c r="E469" s="47" t="s">
        <v>242</v>
      </c>
      <c r="F469" s="48">
        <v>60</v>
      </c>
      <c r="G469" s="48">
        <v>3.06</v>
      </c>
      <c r="H469" s="48">
        <v>5.01</v>
      </c>
      <c r="I469" s="48">
        <v>2.42</v>
      </c>
      <c r="J469" s="48">
        <v>67.010000000000005</v>
      </c>
      <c r="K469" s="49">
        <v>226</v>
      </c>
      <c r="L469" s="48"/>
    </row>
    <row r="470" spans="1:12" ht="15" x14ac:dyDescent="0.25">
      <c r="A470" s="26"/>
      <c r="B470" s="18"/>
      <c r="C470" s="8"/>
      <c r="D470" s="19" t="s">
        <v>39</v>
      </c>
      <c r="E470" s="9"/>
      <c r="F470" s="21">
        <f>SUM(F464:F469)</f>
        <v>500</v>
      </c>
      <c r="G470" s="21">
        <f>SUM(G464:G469)</f>
        <v>19.18</v>
      </c>
      <c r="H470" s="21">
        <f>SUM(H464:H469)</f>
        <v>20.3</v>
      </c>
      <c r="I470" s="21">
        <f>SUM(I464:I469)</f>
        <v>93.98</v>
      </c>
      <c r="J470" s="21">
        <f>SUM(J464:J469)</f>
        <v>635.33999999999992</v>
      </c>
      <c r="K470" s="27"/>
      <c r="L470" s="21">
        <f>SUM(L464:L469)</f>
        <v>0</v>
      </c>
    </row>
    <row r="471" spans="1:12" ht="15" x14ac:dyDescent="0.25">
      <c r="A471" s="28">
        <f>A437</f>
        <v>2</v>
      </c>
      <c r="B471" s="14">
        <f>B437</f>
        <v>4</v>
      </c>
      <c r="C471" s="10" t="s">
        <v>37</v>
      </c>
      <c r="D471" s="12" t="s">
        <v>38</v>
      </c>
      <c r="E471" s="47"/>
      <c r="F471" s="48"/>
      <c r="G471" s="48"/>
      <c r="H471" s="48"/>
      <c r="I471" s="48"/>
      <c r="J471" s="48"/>
      <c r="K471" s="49"/>
      <c r="L471" s="48"/>
    </row>
    <row r="472" spans="1:12" ht="15" x14ac:dyDescent="0.25">
      <c r="A472" s="25"/>
      <c r="B472" s="16"/>
      <c r="C472" s="11"/>
      <c r="D472" s="12" t="s">
        <v>35</v>
      </c>
      <c r="E472" s="47"/>
      <c r="F472" s="48"/>
      <c r="G472" s="48"/>
      <c r="H472" s="48"/>
      <c r="I472" s="48"/>
      <c r="J472" s="48"/>
      <c r="K472" s="49"/>
      <c r="L472" s="48"/>
    </row>
    <row r="473" spans="1:12" ht="15" x14ac:dyDescent="0.25">
      <c r="A473" s="25"/>
      <c r="B473" s="16"/>
      <c r="C473" s="11"/>
      <c r="D473" s="12" t="s">
        <v>31</v>
      </c>
      <c r="E473" s="47"/>
      <c r="F473" s="48"/>
      <c r="G473" s="48"/>
      <c r="H473" s="48"/>
      <c r="I473" s="48"/>
      <c r="J473" s="48"/>
      <c r="K473" s="49"/>
      <c r="L473" s="48"/>
    </row>
    <row r="474" spans="1:12" ht="15" x14ac:dyDescent="0.25">
      <c r="A474" s="25"/>
      <c r="B474" s="16"/>
      <c r="C474" s="11"/>
      <c r="D474" s="12" t="s">
        <v>24</v>
      </c>
      <c r="E474" s="47"/>
      <c r="F474" s="48"/>
      <c r="G474" s="48"/>
      <c r="H474" s="48"/>
      <c r="I474" s="48"/>
      <c r="J474" s="48"/>
      <c r="K474" s="49"/>
      <c r="L474" s="48"/>
    </row>
    <row r="475" spans="1:12" ht="15" x14ac:dyDescent="0.25">
      <c r="A475" s="25"/>
      <c r="B475" s="16"/>
      <c r="C475" s="11"/>
      <c r="D475" s="6"/>
      <c r="E475" s="47"/>
      <c r="F475" s="48"/>
      <c r="G475" s="48"/>
      <c r="H475" s="48"/>
      <c r="I475" s="48"/>
      <c r="J475" s="48"/>
      <c r="K475" s="49"/>
      <c r="L475" s="48"/>
    </row>
    <row r="476" spans="1:12" ht="15" x14ac:dyDescent="0.25">
      <c r="A476" s="25"/>
      <c r="B476" s="16"/>
      <c r="C476" s="11"/>
      <c r="D476" s="6"/>
      <c r="E476" s="47"/>
      <c r="F476" s="48"/>
      <c r="G476" s="48"/>
      <c r="H476" s="48"/>
      <c r="I476" s="48"/>
      <c r="J476" s="48"/>
      <c r="K476" s="49"/>
      <c r="L476" s="48"/>
    </row>
    <row r="477" spans="1:12" ht="15" x14ac:dyDescent="0.25">
      <c r="A477" s="26"/>
      <c r="B477" s="18"/>
      <c r="C477" s="8"/>
      <c r="D477" s="20" t="s">
        <v>39</v>
      </c>
      <c r="E477" s="9"/>
      <c r="F477" s="21">
        <f>SUM(F471:F476)</f>
        <v>0</v>
      </c>
      <c r="G477" s="21">
        <f t="shared" ref="G477:J477" si="220">SUM(G471:G476)</f>
        <v>0</v>
      </c>
      <c r="H477" s="21">
        <f t="shared" si="220"/>
        <v>0</v>
      </c>
      <c r="I477" s="21">
        <f t="shared" si="220"/>
        <v>0</v>
      </c>
      <c r="J477" s="21">
        <f t="shared" si="220"/>
        <v>0</v>
      </c>
      <c r="K477" s="27"/>
      <c r="L477" s="21">
        <f t="shared" ref="L477" si="221">SUM(L471:L476)</f>
        <v>0</v>
      </c>
    </row>
    <row r="478" spans="1:12" ht="15.75" customHeight="1" thickBot="1" x14ac:dyDescent="0.25">
      <c r="A478" s="31">
        <f>A437</f>
        <v>2</v>
      </c>
      <c r="B478" s="32">
        <f>B437</f>
        <v>4</v>
      </c>
      <c r="C478" s="57" t="s">
        <v>4</v>
      </c>
      <c r="D478" s="58"/>
      <c r="E478" s="33"/>
      <c r="F478" s="34">
        <f>F444+F448+F458+F463+F470+F477</f>
        <v>2604</v>
      </c>
      <c r="G478" s="34">
        <f>G444+G448+G458+G463+G470+G477</f>
        <v>111.25</v>
      </c>
      <c r="H478" s="34">
        <f>H444+H448+H458+H463+H470+H477</f>
        <v>123.13999999999999</v>
      </c>
      <c r="I478" s="34">
        <f>I444+I448+I458+I463+I470+I477</f>
        <v>395.76</v>
      </c>
      <c r="J478" s="34">
        <f>J444+J448+J458+J463+J470+J477</f>
        <v>3136.3</v>
      </c>
      <c r="K478" s="35"/>
      <c r="L478" s="34">
        <f>L444+L448+L458+L463+L470+L477</f>
        <v>572.25</v>
      </c>
    </row>
    <row r="479" spans="1:12" ht="25.5" x14ac:dyDescent="0.25">
      <c r="A479" s="22">
        <v>2</v>
      </c>
      <c r="B479" s="23">
        <v>5</v>
      </c>
      <c r="C479" s="24" t="s">
        <v>20</v>
      </c>
      <c r="D479" s="5" t="s">
        <v>21</v>
      </c>
      <c r="E479" s="44" t="s">
        <v>243</v>
      </c>
      <c r="F479" s="45">
        <v>200</v>
      </c>
      <c r="G479" s="45">
        <v>6.88</v>
      </c>
      <c r="H479" s="45">
        <v>7.49</v>
      </c>
      <c r="I479" s="45">
        <v>34.39</v>
      </c>
      <c r="J479" s="45">
        <v>232.49</v>
      </c>
      <c r="K479" s="46">
        <v>104</v>
      </c>
      <c r="L479" s="45">
        <v>572.25</v>
      </c>
    </row>
    <row r="480" spans="1:12" ht="15" x14ac:dyDescent="0.25">
      <c r="A480" s="25"/>
      <c r="B480" s="16"/>
      <c r="C480" s="11"/>
      <c r="D480" s="6"/>
      <c r="E480" s="47" t="s">
        <v>49</v>
      </c>
      <c r="F480" s="48">
        <v>7</v>
      </c>
      <c r="G480" s="48">
        <v>0.06</v>
      </c>
      <c r="H480" s="48">
        <v>4.47</v>
      </c>
      <c r="I480" s="48">
        <v>0.08</v>
      </c>
      <c r="J480" s="48">
        <v>40.79</v>
      </c>
      <c r="K480" s="49">
        <v>902</v>
      </c>
      <c r="L480" s="48"/>
    </row>
    <row r="481" spans="1:12" ht="15" x14ac:dyDescent="0.25">
      <c r="A481" s="25"/>
      <c r="B481" s="16"/>
      <c r="C481" s="11"/>
      <c r="D481" s="7" t="s">
        <v>22</v>
      </c>
      <c r="E481" s="47" t="s">
        <v>50</v>
      </c>
      <c r="F481" s="48">
        <v>180</v>
      </c>
      <c r="G481" s="48">
        <v>5.57</v>
      </c>
      <c r="H481" s="48">
        <v>4.37</v>
      </c>
      <c r="I481" s="48">
        <v>17.190000000000001</v>
      </c>
      <c r="J481" s="48">
        <v>130.37</v>
      </c>
      <c r="K481" s="49">
        <v>608</v>
      </c>
      <c r="L481" s="48"/>
    </row>
    <row r="482" spans="1:12" ht="15" x14ac:dyDescent="0.25">
      <c r="A482" s="25"/>
      <c r="B482" s="16"/>
      <c r="C482" s="11"/>
      <c r="D482" s="7" t="s">
        <v>23</v>
      </c>
      <c r="E482" s="47" t="s">
        <v>189</v>
      </c>
      <c r="F482" s="48">
        <v>30</v>
      </c>
      <c r="G482" s="48">
        <v>2.2799999999999998</v>
      </c>
      <c r="H482" s="48">
        <v>0.36</v>
      </c>
      <c r="I482" s="48">
        <v>14.76</v>
      </c>
      <c r="J482" s="48">
        <v>71.400000000000006</v>
      </c>
      <c r="K482" s="49">
        <v>919</v>
      </c>
      <c r="L482" s="48"/>
    </row>
    <row r="483" spans="1:12" ht="15" x14ac:dyDescent="0.25">
      <c r="A483" s="25"/>
      <c r="B483" s="16"/>
      <c r="C483" s="11"/>
      <c r="D483" s="7" t="s">
        <v>24</v>
      </c>
      <c r="E483" s="47" t="s">
        <v>64</v>
      </c>
      <c r="F483" s="48">
        <v>140</v>
      </c>
      <c r="G483" s="48">
        <v>0.56000000000000005</v>
      </c>
      <c r="H483" s="48">
        <v>0.56000000000000005</v>
      </c>
      <c r="I483" s="48">
        <v>12.46</v>
      </c>
      <c r="J483" s="48">
        <v>57.12</v>
      </c>
      <c r="K483" s="49">
        <v>921</v>
      </c>
      <c r="L483" s="48"/>
    </row>
    <row r="484" spans="1:12" ht="15" x14ac:dyDescent="0.25">
      <c r="A484" s="25"/>
      <c r="B484" s="16"/>
      <c r="C484" s="11"/>
      <c r="D484" s="6" t="s">
        <v>23</v>
      </c>
      <c r="E484" s="47" t="s">
        <v>52</v>
      </c>
      <c r="F484" s="48">
        <v>20</v>
      </c>
      <c r="G484" s="48">
        <v>1.32</v>
      </c>
      <c r="H484" s="48">
        <v>0.24</v>
      </c>
      <c r="I484" s="48">
        <v>6.68</v>
      </c>
      <c r="J484" s="48">
        <v>34.159999999999997</v>
      </c>
      <c r="K484" s="49">
        <v>920</v>
      </c>
      <c r="L484" s="48"/>
    </row>
    <row r="485" spans="1:12" ht="15" x14ac:dyDescent="0.25">
      <c r="A485" s="25"/>
      <c r="B485" s="16"/>
      <c r="C485" s="11"/>
      <c r="D485" s="6"/>
      <c r="E485" s="47"/>
      <c r="F485" s="48"/>
      <c r="G485" s="48"/>
      <c r="H485" s="48"/>
      <c r="I485" s="48"/>
      <c r="J485" s="48"/>
      <c r="K485" s="49"/>
      <c r="L485" s="48"/>
    </row>
    <row r="486" spans="1:12" ht="15" x14ac:dyDescent="0.25">
      <c r="A486" s="26"/>
      <c r="B486" s="18"/>
      <c r="C486" s="8"/>
      <c r="D486" s="19" t="s">
        <v>39</v>
      </c>
      <c r="E486" s="9"/>
      <c r="F486" s="21">
        <f>SUM(F479:F485)</f>
        <v>577</v>
      </c>
      <c r="G486" s="21">
        <f t="shared" ref="G486:J486" si="222">SUM(G479:G485)</f>
        <v>16.669999999999998</v>
      </c>
      <c r="H486" s="21">
        <f t="shared" si="222"/>
        <v>17.489999999999998</v>
      </c>
      <c r="I486" s="21">
        <f t="shared" si="222"/>
        <v>85.56</v>
      </c>
      <c r="J486" s="21">
        <f t="shared" si="222"/>
        <v>566.33000000000004</v>
      </c>
      <c r="K486" s="27"/>
      <c r="L486" s="21">
        <f t="shared" si="213"/>
        <v>572.25</v>
      </c>
    </row>
    <row r="487" spans="1:12" ht="15" x14ac:dyDescent="0.25">
      <c r="A487" s="28">
        <f>A479</f>
        <v>2</v>
      </c>
      <c r="B487" s="14">
        <f>B479</f>
        <v>5</v>
      </c>
      <c r="C487" s="10" t="s">
        <v>25</v>
      </c>
      <c r="D487" s="12" t="s">
        <v>24</v>
      </c>
      <c r="E487" s="47"/>
      <c r="F487" s="48"/>
      <c r="G487" s="48"/>
      <c r="H487" s="48"/>
      <c r="I487" s="48"/>
      <c r="J487" s="48"/>
      <c r="K487" s="49"/>
      <c r="L487" s="48"/>
    </row>
    <row r="488" spans="1:12" ht="15" x14ac:dyDescent="0.25">
      <c r="A488" s="25"/>
      <c r="B488" s="16"/>
      <c r="C488" s="11"/>
      <c r="D488" s="6"/>
      <c r="E488" s="47" t="s">
        <v>63</v>
      </c>
      <c r="F488" s="48">
        <v>200</v>
      </c>
      <c r="G488" s="48">
        <v>5.8</v>
      </c>
      <c r="H488" s="48">
        <v>5</v>
      </c>
      <c r="I488" s="48">
        <v>8</v>
      </c>
      <c r="J488" s="48">
        <v>100.2</v>
      </c>
      <c r="K488" s="49">
        <v>611</v>
      </c>
      <c r="L488" s="48"/>
    </row>
    <row r="489" spans="1:12" ht="15" x14ac:dyDescent="0.25">
      <c r="A489" s="25"/>
      <c r="B489" s="16"/>
      <c r="C489" s="11"/>
      <c r="D489" s="6"/>
      <c r="E489" s="47" t="s">
        <v>64</v>
      </c>
      <c r="F489" s="48">
        <v>140</v>
      </c>
      <c r="G489" s="48">
        <v>0.56000000000000005</v>
      </c>
      <c r="H489" s="48">
        <v>0.56000000000000005</v>
      </c>
      <c r="I489" s="48">
        <v>12.46</v>
      </c>
      <c r="J489" s="48">
        <v>57.12</v>
      </c>
      <c r="K489" s="49">
        <v>921</v>
      </c>
      <c r="L489" s="48"/>
    </row>
    <row r="490" spans="1:12" ht="15" x14ac:dyDescent="0.25">
      <c r="A490" s="26"/>
      <c r="B490" s="18"/>
      <c r="C490" s="8"/>
      <c r="D490" s="19" t="s">
        <v>39</v>
      </c>
      <c r="E490" s="9"/>
      <c r="F490" s="21">
        <f>SUM(F487:F489)</f>
        <v>340</v>
      </c>
      <c r="G490" s="21">
        <f t="shared" ref="G490:J490" si="223">SUM(G487:G489)</f>
        <v>6.3599999999999994</v>
      </c>
      <c r="H490" s="21">
        <f t="shared" si="223"/>
        <v>5.5600000000000005</v>
      </c>
      <c r="I490" s="21">
        <f t="shared" si="223"/>
        <v>20.46</v>
      </c>
      <c r="J490" s="21">
        <f t="shared" si="223"/>
        <v>157.32</v>
      </c>
      <c r="K490" s="27"/>
      <c r="L490" s="21">
        <f t="shared" ref="L490" si="224">SUM(L487:L489)</f>
        <v>0</v>
      </c>
    </row>
    <row r="491" spans="1:12" ht="15" x14ac:dyDescent="0.25">
      <c r="A491" s="28">
        <f>A479</f>
        <v>2</v>
      </c>
      <c r="B491" s="14">
        <f>B479</f>
        <v>5</v>
      </c>
      <c r="C491" s="10" t="s">
        <v>26</v>
      </c>
      <c r="D491" s="7" t="s">
        <v>27</v>
      </c>
      <c r="E491" s="47" t="s">
        <v>166</v>
      </c>
      <c r="F491" s="48">
        <v>100</v>
      </c>
      <c r="G491" s="48">
        <v>0.9</v>
      </c>
      <c r="H491" s="48">
        <v>0.19</v>
      </c>
      <c r="I491" s="48">
        <v>3</v>
      </c>
      <c r="J491" s="48">
        <v>17.309999999999999</v>
      </c>
      <c r="K491" s="49">
        <v>212</v>
      </c>
      <c r="L491" s="48"/>
    </row>
    <row r="492" spans="1:12" ht="15" x14ac:dyDescent="0.25">
      <c r="A492" s="25"/>
      <c r="B492" s="16"/>
      <c r="C492" s="11"/>
      <c r="D492" s="7" t="s">
        <v>28</v>
      </c>
      <c r="E492" s="47" t="s">
        <v>245</v>
      </c>
      <c r="F492" s="48">
        <v>250</v>
      </c>
      <c r="G492" s="48">
        <v>2.4300000000000002</v>
      </c>
      <c r="H492" s="48">
        <v>3.97</v>
      </c>
      <c r="I492" s="48">
        <v>16.96</v>
      </c>
      <c r="J492" s="48">
        <v>113.29</v>
      </c>
      <c r="K492" s="49">
        <v>301</v>
      </c>
      <c r="L492" s="48"/>
    </row>
    <row r="493" spans="1:12" ht="15" x14ac:dyDescent="0.25">
      <c r="A493" s="25"/>
      <c r="B493" s="16"/>
      <c r="C493" s="11"/>
      <c r="D493" s="7" t="s">
        <v>29</v>
      </c>
      <c r="E493" s="47" t="s">
        <v>169</v>
      </c>
      <c r="F493" s="48">
        <v>120</v>
      </c>
      <c r="G493" s="48">
        <v>15.8</v>
      </c>
      <c r="H493" s="48">
        <v>23.53</v>
      </c>
      <c r="I493" s="48">
        <v>6.97</v>
      </c>
      <c r="J493" s="48">
        <v>302.85000000000002</v>
      </c>
      <c r="K493" s="49">
        <v>414</v>
      </c>
      <c r="L493" s="48"/>
    </row>
    <row r="494" spans="1:12" ht="15" x14ac:dyDescent="0.25">
      <c r="A494" s="25"/>
      <c r="B494" s="16"/>
      <c r="C494" s="11"/>
      <c r="D494" s="7" t="s">
        <v>30</v>
      </c>
      <c r="E494" s="47" t="s">
        <v>163</v>
      </c>
      <c r="F494" s="48">
        <v>150</v>
      </c>
      <c r="G494" s="48">
        <v>7.41</v>
      </c>
      <c r="H494" s="48">
        <v>6.24</v>
      </c>
      <c r="I494" s="48">
        <v>32.479999999999997</v>
      </c>
      <c r="J494" s="48">
        <v>215.72</v>
      </c>
      <c r="K494" s="49">
        <v>506</v>
      </c>
      <c r="L494" s="48"/>
    </row>
    <row r="495" spans="1:12" ht="15" x14ac:dyDescent="0.25">
      <c r="A495" s="25"/>
      <c r="B495" s="16"/>
      <c r="C495" s="11"/>
      <c r="D495" s="7" t="s">
        <v>31</v>
      </c>
      <c r="E495" s="47" t="s">
        <v>170</v>
      </c>
      <c r="F495" s="48">
        <v>200</v>
      </c>
      <c r="G495" s="48">
        <v>0.6</v>
      </c>
      <c r="H495" s="48">
        <v>0.01</v>
      </c>
      <c r="I495" s="48">
        <v>26.66</v>
      </c>
      <c r="J495" s="48">
        <v>109.13</v>
      </c>
      <c r="K495" s="49">
        <v>612</v>
      </c>
      <c r="L495" s="48"/>
    </row>
    <row r="496" spans="1:12" ht="15" x14ac:dyDescent="0.25">
      <c r="A496" s="25"/>
      <c r="B496" s="16"/>
      <c r="C496" s="11"/>
      <c r="D496" s="7" t="s">
        <v>32</v>
      </c>
      <c r="E496" s="47" t="s">
        <v>51</v>
      </c>
      <c r="F496" s="48">
        <v>45</v>
      </c>
      <c r="G496" s="48">
        <v>3.42</v>
      </c>
      <c r="H496" s="48">
        <v>0.54</v>
      </c>
      <c r="I496" s="48">
        <v>22.14</v>
      </c>
      <c r="J496" s="48">
        <v>107.1</v>
      </c>
      <c r="K496" s="49">
        <v>919</v>
      </c>
      <c r="L496" s="48"/>
    </row>
    <row r="497" spans="1:12" ht="15" x14ac:dyDescent="0.25">
      <c r="A497" s="25"/>
      <c r="B497" s="16"/>
      <c r="C497" s="11"/>
      <c r="D497" s="7" t="s">
        <v>33</v>
      </c>
      <c r="E497" s="47" t="s">
        <v>52</v>
      </c>
      <c r="F497" s="48">
        <v>25</v>
      </c>
      <c r="G497" s="48">
        <v>1.65</v>
      </c>
      <c r="H497" s="48">
        <v>0.3</v>
      </c>
      <c r="I497" s="48">
        <v>8.35</v>
      </c>
      <c r="J497" s="48">
        <v>42.7</v>
      </c>
      <c r="K497" s="49">
        <v>920</v>
      </c>
      <c r="L497" s="48"/>
    </row>
    <row r="498" spans="1:12" ht="15" x14ac:dyDescent="0.25">
      <c r="A498" s="25"/>
      <c r="B498" s="16"/>
      <c r="C498" s="11"/>
      <c r="D498" s="6" t="s">
        <v>79</v>
      </c>
      <c r="E498" s="47" t="s">
        <v>244</v>
      </c>
      <c r="F498" s="48">
        <v>100</v>
      </c>
      <c r="G498" s="48">
        <v>1.69</v>
      </c>
      <c r="H498" s="48">
        <v>9.0399999999999991</v>
      </c>
      <c r="I498" s="48">
        <v>9.36</v>
      </c>
      <c r="J498" s="48">
        <v>125.56</v>
      </c>
      <c r="K498" s="49">
        <v>215</v>
      </c>
      <c r="L498" s="48"/>
    </row>
    <row r="499" spans="1:12" ht="15" x14ac:dyDescent="0.25">
      <c r="A499" s="25"/>
      <c r="B499" s="16"/>
      <c r="C499" s="11"/>
      <c r="D499" s="6"/>
      <c r="E499" s="47" t="s">
        <v>246</v>
      </c>
      <c r="F499" s="48">
        <v>120</v>
      </c>
      <c r="G499" s="48">
        <v>16.55</v>
      </c>
      <c r="H499" s="48">
        <v>14.24</v>
      </c>
      <c r="I499" s="48">
        <v>8.58</v>
      </c>
      <c r="J499" s="48">
        <v>228.68</v>
      </c>
      <c r="K499" s="49">
        <v>419</v>
      </c>
      <c r="L499" s="48"/>
    </row>
    <row r="500" spans="1:12" ht="15" x14ac:dyDescent="0.25">
      <c r="A500" s="25"/>
      <c r="B500" s="16"/>
      <c r="C500" s="11"/>
      <c r="D500" s="6"/>
      <c r="E500" s="47" t="s">
        <v>193</v>
      </c>
      <c r="F500" s="48">
        <v>20</v>
      </c>
      <c r="G500" s="48">
        <v>5.64</v>
      </c>
      <c r="H500" s="48">
        <v>4.54</v>
      </c>
      <c r="I500" s="48">
        <v>0.71</v>
      </c>
      <c r="J500" s="48">
        <v>66.260000000000005</v>
      </c>
      <c r="K500" s="49">
        <v>416</v>
      </c>
      <c r="L500" s="48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SUM(F491:F500)</f>
        <v>1130</v>
      </c>
      <c r="G501" s="21">
        <f t="shared" ref="G501:J501" si="225">SUM(G491:G500)</f>
        <v>56.09</v>
      </c>
      <c r="H501" s="21">
        <f t="shared" si="225"/>
        <v>62.599999999999994</v>
      </c>
      <c r="I501" s="21">
        <f t="shared" si="225"/>
        <v>135.21</v>
      </c>
      <c r="J501" s="21">
        <f t="shared" si="225"/>
        <v>1328.6000000000001</v>
      </c>
      <c r="K501" s="27"/>
      <c r="L501" s="21">
        <f t="shared" ref="L501" si="226">SUM(L491:L500)</f>
        <v>0</v>
      </c>
    </row>
    <row r="502" spans="1:12" ht="25.5" x14ac:dyDescent="0.25">
      <c r="A502" s="28">
        <f>A479</f>
        <v>2</v>
      </c>
      <c r="B502" s="14">
        <f>B479</f>
        <v>5</v>
      </c>
      <c r="C502" s="10" t="s">
        <v>34</v>
      </c>
      <c r="D502" s="12" t="s">
        <v>35</v>
      </c>
      <c r="E502" s="47" t="s">
        <v>172</v>
      </c>
      <c r="F502" s="48">
        <v>100</v>
      </c>
      <c r="G502" s="48">
        <v>20.010000000000002</v>
      </c>
      <c r="H502" s="48">
        <v>5.84</v>
      </c>
      <c r="I502" s="48">
        <v>24.61</v>
      </c>
      <c r="J502" s="48">
        <v>231.04</v>
      </c>
      <c r="K502" s="49">
        <v>108</v>
      </c>
      <c r="L502" s="48"/>
    </row>
    <row r="503" spans="1:12" ht="15" x14ac:dyDescent="0.25">
      <c r="A503" s="25"/>
      <c r="B503" s="16"/>
      <c r="C503" s="11"/>
      <c r="D503" s="12" t="s">
        <v>31</v>
      </c>
      <c r="E503" s="47" t="s">
        <v>171</v>
      </c>
      <c r="F503" s="48">
        <v>190</v>
      </c>
      <c r="G503" s="48">
        <v>0.19</v>
      </c>
      <c r="H503" s="48">
        <v>0</v>
      </c>
      <c r="I503" s="48">
        <v>21.66</v>
      </c>
      <c r="J503" s="48">
        <v>87.4</v>
      </c>
      <c r="K503" s="49">
        <v>120</v>
      </c>
      <c r="L503" s="48"/>
    </row>
    <row r="504" spans="1:12" ht="15" x14ac:dyDescent="0.25">
      <c r="A504" s="25"/>
      <c r="B504" s="16"/>
      <c r="C504" s="11"/>
      <c r="D504" s="6"/>
      <c r="E504" s="47" t="s">
        <v>173</v>
      </c>
      <c r="F504" s="48">
        <v>45</v>
      </c>
      <c r="G504" s="48">
        <v>1.89</v>
      </c>
      <c r="H504" s="48">
        <v>3.38</v>
      </c>
      <c r="I504" s="48">
        <v>9.23</v>
      </c>
      <c r="J504" s="48">
        <v>74.7</v>
      </c>
      <c r="K504" s="49">
        <v>925</v>
      </c>
      <c r="L504" s="48"/>
    </row>
    <row r="505" spans="1:12" ht="15" x14ac:dyDescent="0.25">
      <c r="A505" s="25"/>
      <c r="B505" s="16"/>
      <c r="C505" s="11"/>
      <c r="D505" s="6"/>
      <c r="E505" s="47" t="s">
        <v>156</v>
      </c>
      <c r="F505" s="48">
        <v>20</v>
      </c>
      <c r="G505" s="48">
        <v>1.34</v>
      </c>
      <c r="H505" s="48">
        <v>0.88</v>
      </c>
      <c r="I505" s="48">
        <v>10.039999999999999</v>
      </c>
      <c r="J505" s="48">
        <v>53.44</v>
      </c>
      <c r="K505" s="49">
        <v>903</v>
      </c>
      <c r="L505" s="48"/>
    </row>
    <row r="506" spans="1:12" ht="15" x14ac:dyDescent="0.25">
      <c r="A506" s="25"/>
      <c r="B506" s="16"/>
      <c r="C506" s="11"/>
      <c r="D506" s="6"/>
      <c r="E506" s="47" t="s">
        <v>247</v>
      </c>
      <c r="F506" s="48">
        <v>38</v>
      </c>
      <c r="G506" s="48">
        <v>0.3</v>
      </c>
      <c r="H506" s="48">
        <v>0.04</v>
      </c>
      <c r="I506" s="48">
        <v>30.32</v>
      </c>
      <c r="J506" s="48">
        <v>122.84</v>
      </c>
      <c r="K506" s="49">
        <v>923</v>
      </c>
      <c r="L506" s="48"/>
    </row>
    <row r="507" spans="1:12" ht="15" x14ac:dyDescent="0.25">
      <c r="A507" s="26"/>
      <c r="B507" s="18"/>
      <c r="C507" s="8"/>
      <c r="D507" s="19" t="s">
        <v>39</v>
      </c>
      <c r="E507" s="9"/>
      <c r="F507" s="21">
        <f>SUM(F502:F506)</f>
        <v>393</v>
      </c>
      <c r="G507" s="21">
        <f t="shared" ref="G507:J507" si="227">SUM(G502:G506)</f>
        <v>23.730000000000004</v>
      </c>
      <c r="H507" s="21">
        <f t="shared" si="227"/>
        <v>10.139999999999999</v>
      </c>
      <c r="I507" s="21">
        <f t="shared" si="227"/>
        <v>95.859999999999985</v>
      </c>
      <c r="J507" s="21">
        <f t="shared" si="227"/>
        <v>569.41999999999996</v>
      </c>
      <c r="K507" s="27"/>
      <c r="L507" s="21">
        <f t="shared" ref="L507" si="228">SUM(L498:L506)</f>
        <v>0</v>
      </c>
    </row>
    <row r="508" spans="1:12" ht="15" x14ac:dyDescent="0.25">
      <c r="A508" s="28">
        <f>A479</f>
        <v>2</v>
      </c>
      <c r="B508" s="14">
        <f>B479</f>
        <v>5</v>
      </c>
      <c r="C508" s="10" t="s">
        <v>36</v>
      </c>
      <c r="D508" s="7" t="s">
        <v>21</v>
      </c>
      <c r="E508" s="47" t="s">
        <v>159</v>
      </c>
      <c r="F508" s="48">
        <v>150</v>
      </c>
      <c r="G508" s="48">
        <v>10.7</v>
      </c>
      <c r="H508" s="48">
        <v>9.81</v>
      </c>
      <c r="I508" s="48">
        <v>30.2</v>
      </c>
      <c r="J508" s="48">
        <v>251.89</v>
      </c>
      <c r="K508" s="49">
        <v>422</v>
      </c>
      <c r="L508" s="48"/>
    </row>
    <row r="509" spans="1:12" ht="15" x14ac:dyDescent="0.25">
      <c r="A509" s="25"/>
      <c r="B509" s="16"/>
      <c r="C509" s="11"/>
      <c r="D509" s="7" t="s">
        <v>30</v>
      </c>
      <c r="E509" s="47"/>
      <c r="F509" s="48"/>
      <c r="G509" s="48"/>
      <c r="H509" s="48"/>
      <c r="I509" s="48"/>
      <c r="J509" s="48"/>
      <c r="K509" s="49"/>
      <c r="L509" s="48"/>
    </row>
    <row r="510" spans="1:12" ht="15" x14ac:dyDescent="0.25">
      <c r="A510" s="25"/>
      <c r="B510" s="16"/>
      <c r="C510" s="11"/>
      <c r="D510" s="7" t="s">
        <v>31</v>
      </c>
      <c r="E510" s="47" t="s">
        <v>68</v>
      </c>
      <c r="F510" s="48">
        <v>180</v>
      </c>
      <c r="G510" s="48">
        <v>0.56000000000000005</v>
      </c>
      <c r="H510" s="48">
        <v>0.37</v>
      </c>
      <c r="I510" s="48">
        <v>14.67</v>
      </c>
      <c r="J510" s="48">
        <v>64.25</v>
      </c>
      <c r="K510" s="49">
        <v>630</v>
      </c>
      <c r="L510" s="48"/>
    </row>
    <row r="511" spans="1:12" ht="15" x14ac:dyDescent="0.25">
      <c r="A511" s="25"/>
      <c r="B511" s="16"/>
      <c r="C511" s="11"/>
      <c r="D511" s="7" t="s">
        <v>23</v>
      </c>
      <c r="E511" s="47" t="s">
        <v>51</v>
      </c>
      <c r="F511" s="48">
        <v>60</v>
      </c>
      <c r="G511" s="48">
        <v>4.5599999999999996</v>
      </c>
      <c r="H511" s="48">
        <v>0.72</v>
      </c>
      <c r="I511" s="48">
        <v>29.52</v>
      </c>
      <c r="J511" s="48">
        <v>142.80000000000001</v>
      </c>
      <c r="K511" s="49">
        <v>919</v>
      </c>
      <c r="L511" s="48"/>
    </row>
    <row r="512" spans="1:12" ht="15" x14ac:dyDescent="0.25">
      <c r="A512" s="25"/>
      <c r="B512" s="16"/>
      <c r="C512" s="11"/>
      <c r="D512" s="6" t="s">
        <v>23</v>
      </c>
      <c r="E512" s="47" t="s">
        <v>52</v>
      </c>
      <c r="F512" s="48">
        <v>50</v>
      </c>
      <c r="G512" s="48">
        <v>3.3</v>
      </c>
      <c r="H512" s="48">
        <v>0.6</v>
      </c>
      <c r="I512" s="48">
        <v>16.7</v>
      </c>
      <c r="J512" s="48">
        <v>85.4</v>
      </c>
      <c r="K512" s="49">
        <v>920</v>
      </c>
      <c r="L512" s="48"/>
    </row>
    <row r="513" spans="1:12" ht="25.5" x14ac:dyDescent="0.25">
      <c r="A513" s="25"/>
      <c r="B513" s="16"/>
      <c r="C513" s="11"/>
      <c r="D513" s="6"/>
      <c r="E513" s="47" t="s">
        <v>160</v>
      </c>
      <c r="F513" s="48">
        <v>60</v>
      </c>
      <c r="G513" s="48">
        <v>6.1</v>
      </c>
      <c r="H513" s="48">
        <v>5.3</v>
      </c>
      <c r="I513" s="48">
        <v>3.91</v>
      </c>
      <c r="J513" s="48">
        <v>87.74</v>
      </c>
      <c r="K513" s="49">
        <v>213</v>
      </c>
      <c r="L513" s="48"/>
    </row>
    <row r="514" spans="1:12" ht="15" x14ac:dyDescent="0.25">
      <c r="A514" s="26"/>
      <c r="B514" s="18"/>
      <c r="C514" s="8"/>
      <c r="D514" s="19" t="s">
        <v>39</v>
      </c>
      <c r="E514" s="9"/>
      <c r="F514" s="21">
        <f>SUM(F508:F513)</f>
        <v>500</v>
      </c>
      <c r="G514" s="21">
        <f t="shared" ref="G514:J514" si="229">SUM(G508:G513)</f>
        <v>25.22</v>
      </c>
      <c r="H514" s="21">
        <f t="shared" si="229"/>
        <v>16.8</v>
      </c>
      <c r="I514" s="21">
        <f t="shared" si="229"/>
        <v>95</v>
      </c>
      <c r="J514" s="21">
        <f t="shared" si="229"/>
        <v>632.08000000000004</v>
      </c>
      <c r="K514" s="27"/>
      <c r="L514" s="21">
        <f t="shared" ref="L514" si="230">SUM(L508:L513)</f>
        <v>0</v>
      </c>
    </row>
    <row r="515" spans="1:12" ht="15" x14ac:dyDescent="0.25">
      <c r="A515" s="28">
        <f>A479</f>
        <v>2</v>
      </c>
      <c r="B515" s="14">
        <f>B479</f>
        <v>5</v>
      </c>
      <c r="C515" s="10" t="s">
        <v>37</v>
      </c>
      <c r="D515" s="12" t="s">
        <v>38</v>
      </c>
      <c r="E515" s="47"/>
      <c r="F515" s="48"/>
      <c r="G515" s="48"/>
      <c r="H515" s="48"/>
      <c r="I515" s="48"/>
      <c r="J515" s="48"/>
      <c r="K515" s="49"/>
      <c r="L515" s="48"/>
    </row>
    <row r="516" spans="1:12" ht="15" x14ac:dyDescent="0.25">
      <c r="A516" s="25"/>
      <c r="B516" s="16"/>
      <c r="C516" s="11"/>
      <c r="D516" s="12" t="s">
        <v>35</v>
      </c>
      <c r="E516" s="47"/>
      <c r="F516" s="48"/>
      <c r="G516" s="48"/>
      <c r="H516" s="48"/>
      <c r="I516" s="48"/>
      <c r="J516" s="48"/>
      <c r="K516" s="49"/>
      <c r="L516" s="48"/>
    </row>
    <row r="517" spans="1:12" ht="15" x14ac:dyDescent="0.25">
      <c r="A517" s="25"/>
      <c r="B517" s="16"/>
      <c r="C517" s="11"/>
      <c r="D517" s="12" t="s">
        <v>31</v>
      </c>
      <c r="E517" s="47"/>
      <c r="F517" s="48"/>
      <c r="G517" s="48"/>
      <c r="H517" s="48"/>
      <c r="I517" s="48"/>
      <c r="J517" s="48"/>
      <c r="K517" s="49"/>
      <c r="L517" s="48"/>
    </row>
    <row r="518" spans="1:12" ht="15" x14ac:dyDescent="0.25">
      <c r="A518" s="25"/>
      <c r="B518" s="16"/>
      <c r="C518" s="11"/>
      <c r="D518" s="12" t="s">
        <v>24</v>
      </c>
      <c r="E518" s="47"/>
      <c r="F518" s="48"/>
      <c r="G518" s="48"/>
      <c r="H518" s="48"/>
      <c r="I518" s="48"/>
      <c r="J518" s="48"/>
      <c r="K518" s="49"/>
      <c r="L518" s="48"/>
    </row>
    <row r="519" spans="1:12" ht="15" x14ac:dyDescent="0.25">
      <c r="A519" s="25"/>
      <c r="B519" s="16"/>
      <c r="C519" s="11"/>
      <c r="D519" s="6"/>
      <c r="E519" s="47"/>
      <c r="F519" s="48"/>
      <c r="G519" s="48"/>
      <c r="H519" s="48"/>
      <c r="I519" s="48"/>
      <c r="J519" s="48"/>
      <c r="K519" s="49"/>
      <c r="L519" s="48"/>
    </row>
    <row r="520" spans="1:12" ht="15" x14ac:dyDescent="0.25">
      <c r="A520" s="25"/>
      <c r="B520" s="16"/>
      <c r="C520" s="11"/>
      <c r="D520" s="6"/>
      <c r="E520" s="47"/>
      <c r="F520" s="48"/>
      <c r="G520" s="48"/>
      <c r="H520" s="48"/>
      <c r="I520" s="48"/>
      <c r="J520" s="48"/>
      <c r="K520" s="49"/>
      <c r="L520" s="48"/>
    </row>
    <row r="521" spans="1:12" ht="15" x14ac:dyDescent="0.25">
      <c r="A521" s="26"/>
      <c r="B521" s="18"/>
      <c r="C521" s="8"/>
      <c r="D521" s="20" t="s">
        <v>39</v>
      </c>
      <c r="E521" s="9"/>
      <c r="F521" s="21">
        <f>SUM(F515:F520)</f>
        <v>0</v>
      </c>
      <c r="G521" s="21">
        <f t="shared" ref="G521:J521" si="231">SUM(G515:G520)</f>
        <v>0</v>
      </c>
      <c r="H521" s="21">
        <f t="shared" si="231"/>
        <v>0</v>
      </c>
      <c r="I521" s="21">
        <f t="shared" si="231"/>
        <v>0</v>
      </c>
      <c r="J521" s="21">
        <f t="shared" si="231"/>
        <v>0</v>
      </c>
      <c r="K521" s="27"/>
      <c r="L521" s="21">
        <f t="shared" ref="L521" si="232">SUM(L515:L520)</f>
        <v>0</v>
      </c>
    </row>
    <row r="522" spans="1:12" ht="15.75" customHeight="1" thickBot="1" x14ac:dyDescent="0.25">
      <c r="A522" s="31">
        <f>A479</f>
        <v>2</v>
      </c>
      <c r="B522" s="32">
        <f>B479</f>
        <v>5</v>
      </c>
      <c r="C522" s="57" t="s">
        <v>4</v>
      </c>
      <c r="D522" s="58"/>
      <c r="E522" s="33"/>
      <c r="F522" s="34">
        <f>F486+F490+F501+F507+F514+F521</f>
        <v>2940</v>
      </c>
      <c r="G522" s="34">
        <f t="shared" ref="G522:J522" si="233">G486+G490+G501+G507+G514+G521</f>
        <v>128.07</v>
      </c>
      <c r="H522" s="34">
        <f t="shared" si="233"/>
        <v>112.58999999999999</v>
      </c>
      <c r="I522" s="34">
        <f t="shared" si="233"/>
        <v>432.09000000000003</v>
      </c>
      <c r="J522" s="34">
        <f t="shared" si="233"/>
        <v>3253.75</v>
      </c>
      <c r="K522" s="35"/>
      <c r="L522" s="34">
        <f t="shared" ref="L522" si="234">L486+L490+L501+L507+L514+L521</f>
        <v>572.25</v>
      </c>
    </row>
    <row r="523" spans="1:12" ht="15" x14ac:dyDescent="0.25">
      <c r="A523" s="22">
        <v>2</v>
      </c>
      <c r="B523" s="23">
        <v>6</v>
      </c>
      <c r="C523" s="24" t="s">
        <v>20</v>
      </c>
      <c r="D523" s="5" t="s">
        <v>21</v>
      </c>
      <c r="E523" s="44" t="s">
        <v>175</v>
      </c>
      <c r="F523" s="45">
        <v>200</v>
      </c>
      <c r="G523" s="45">
        <v>7.04</v>
      </c>
      <c r="H523" s="45">
        <v>4.57</v>
      </c>
      <c r="I523" s="45">
        <v>34.15</v>
      </c>
      <c r="J523" s="45">
        <v>205.89</v>
      </c>
      <c r="K523" s="46">
        <v>116</v>
      </c>
      <c r="L523" s="45">
        <v>572.25</v>
      </c>
    </row>
    <row r="524" spans="1:12" ht="15" x14ac:dyDescent="0.25">
      <c r="A524" s="25"/>
      <c r="B524" s="16"/>
      <c r="C524" s="11"/>
      <c r="D524" s="6"/>
      <c r="E524" s="47"/>
      <c r="F524" s="48"/>
      <c r="G524" s="48"/>
      <c r="H524" s="48"/>
      <c r="I524" s="48"/>
      <c r="J524" s="48"/>
      <c r="K524" s="49"/>
      <c r="L524" s="48"/>
    </row>
    <row r="525" spans="1:12" ht="15" x14ac:dyDescent="0.25">
      <c r="A525" s="25"/>
      <c r="B525" s="16"/>
      <c r="C525" s="11"/>
      <c r="D525" s="7" t="s">
        <v>22</v>
      </c>
      <c r="E525" s="47" t="s">
        <v>50</v>
      </c>
      <c r="F525" s="48">
        <v>180</v>
      </c>
      <c r="G525" s="48">
        <v>5.57</v>
      </c>
      <c r="H525" s="48">
        <v>4.37</v>
      </c>
      <c r="I525" s="48">
        <v>17.190000000000001</v>
      </c>
      <c r="J525" s="48">
        <v>130.37</v>
      </c>
      <c r="K525" s="49">
        <v>608</v>
      </c>
      <c r="L525" s="48"/>
    </row>
    <row r="526" spans="1:12" ht="15" x14ac:dyDescent="0.25">
      <c r="A526" s="25"/>
      <c r="B526" s="16"/>
      <c r="C526" s="11"/>
      <c r="D526" s="7" t="s">
        <v>23</v>
      </c>
      <c r="E526" s="47" t="s">
        <v>51</v>
      </c>
      <c r="F526" s="48">
        <v>30</v>
      </c>
      <c r="G526" s="48">
        <v>2.2799999999999998</v>
      </c>
      <c r="H526" s="48">
        <v>0.36</v>
      </c>
      <c r="I526" s="48">
        <v>14.76</v>
      </c>
      <c r="J526" s="48">
        <v>71.400000000000006</v>
      </c>
      <c r="K526" s="49">
        <v>919</v>
      </c>
      <c r="L526" s="48"/>
    </row>
    <row r="527" spans="1:12" ht="15" x14ac:dyDescent="0.25">
      <c r="A527" s="25"/>
      <c r="B527" s="16"/>
      <c r="C527" s="11"/>
      <c r="D527" s="7" t="s">
        <v>24</v>
      </c>
      <c r="E527" s="47" t="s">
        <v>64</v>
      </c>
      <c r="F527" s="48">
        <v>140</v>
      </c>
      <c r="G527" s="48">
        <v>0.56000000000000005</v>
      </c>
      <c r="H527" s="48">
        <v>0.56000000000000005</v>
      </c>
      <c r="I527" s="48">
        <v>12.46</v>
      </c>
      <c r="J527" s="48">
        <v>57.12</v>
      </c>
      <c r="K527" s="49">
        <v>921</v>
      </c>
      <c r="L527" s="48"/>
    </row>
    <row r="528" spans="1:12" ht="15" x14ac:dyDescent="0.25">
      <c r="A528" s="25"/>
      <c r="B528" s="16"/>
      <c r="C528" s="11"/>
      <c r="D528" s="6" t="s">
        <v>23</v>
      </c>
      <c r="E528" s="47" t="s">
        <v>52</v>
      </c>
      <c r="F528" s="48">
        <v>20</v>
      </c>
      <c r="G528" s="48">
        <v>1.32</v>
      </c>
      <c r="H528" s="48">
        <v>0.24</v>
      </c>
      <c r="I528" s="48">
        <v>6.68</v>
      </c>
      <c r="J528" s="48">
        <v>34.159999999999997</v>
      </c>
      <c r="K528" s="49">
        <v>920</v>
      </c>
      <c r="L528" s="48"/>
    </row>
    <row r="529" spans="1:12" ht="15" x14ac:dyDescent="0.25">
      <c r="A529" s="25"/>
      <c r="B529" s="16"/>
      <c r="C529" s="11"/>
      <c r="D529" s="6"/>
      <c r="E529" s="47"/>
      <c r="F529" s="48"/>
      <c r="G529" s="48"/>
      <c r="H529" s="48"/>
      <c r="I529" s="48"/>
      <c r="J529" s="48"/>
      <c r="K529" s="49"/>
      <c r="L529" s="48"/>
    </row>
    <row r="530" spans="1:12" ht="15" x14ac:dyDescent="0.25">
      <c r="A530" s="26"/>
      <c r="B530" s="18"/>
      <c r="C530" s="8"/>
      <c r="D530" s="19" t="s">
        <v>39</v>
      </c>
      <c r="E530" s="9"/>
      <c r="F530" s="21">
        <f>SUM(F523:F529)</f>
        <v>570</v>
      </c>
      <c r="G530" s="21">
        <f t="shared" ref="G530:J530" si="235">SUM(G523:G529)</f>
        <v>16.77</v>
      </c>
      <c r="H530" s="21">
        <f t="shared" si="235"/>
        <v>10.100000000000001</v>
      </c>
      <c r="I530" s="21">
        <f t="shared" si="235"/>
        <v>85.240000000000009</v>
      </c>
      <c r="J530" s="21">
        <f t="shared" si="235"/>
        <v>498.93999999999994</v>
      </c>
      <c r="K530" s="27"/>
      <c r="L530" s="21">
        <f t="shared" ref="L530:L573" si="236">SUM(L523:L529)</f>
        <v>572.25</v>
      </c>
    </row>
    <row r="531" spans="1:12" ht="15" x14ac:dyDescent="0.25">
      <c r="A531" s="28">
        <f>A523</f>
        <v>2</v>
      </c>
      <c r="B531" s="14">
        <f>B523</f>
        <v>6</v>
      </c>
      <c r="C531" s="10" t="s">
        <v>25</v>
      </c>
      <c r="D531" s="12" t="s">
        <v>24</v>
      </c>
      <c r="E531" s="47"/>
      <c r="F531" s="48"/>
      <c r="G531" s="48"/>
      <c r="H531" s="48"/>
      <c r="I531" s="48"/>
      <c r="J531" s="48"/>
      <c r="K531" s="49"/>
      <c r="L531" s="48"/>
    </row>
    <row r="532" spans="1:12" ht="15" x14ac:dyDescent="0.25">
      <c r="A532" s="25"/>
      <c r="B532" s="16"/>
      <c r="C532" s="11"/>
      <c r="D532" s="6" t="s">
        <v>78</v>
      </c>
      <c r="E532" s="47" t="s">
        <v>63</v>
      </c>
      <c r="F532" s="48">
        <v>200</v>
      </c>
      <c r="G532" s="48">
        <v>5.8</v>
      </c>
      <c r="H532" s="48">
        <v>5</v>
      </c>
      <c r="I532" s="48">
        <v>8</v>
      </c>
      <c r="J532" s="48">
        <v>100.2</v>
      </c>
      <c r="K532" s="49">
        <v>611</v>
      </c>
      <c r="L532" s="48"/>
    </row>
    <row r="533" spans="1:12" ht="15" x14ac:dyDescent="0.25">
      <c r="A533" s="25"/>
      <c r="B533" s="16"/>
      <c r="C533" s="11"/>
      <c r="D533" s="6"/>
      <c r="E533" s="47"/>
      <c r="F533" s="48"/>
      <c r="G533" s="48"/>
      <c r="H533" s="48"/>
      <c r="I533" s="48"/>
      <c r="J533" s="48"/>
      <c r="K533" s="49"/>
      <c r="L533" s="48"/>
    </row>
    <row r="534" spans="1:12" ht="15" x14ac:dyDescent="0.25">
      <c r="A534" s="26"/>
      <c r="B534" s="18"/>
      <c r="C534" s="8"/>
      <c r="D534" s="19" t="s">
        <v>39</v>
      </c>
      <c r="E534" s="9"/>
      <c r="F534" s="21">
        <f>SUM(F531:F533)</f>
        <v>200</v>
      </c>
      <c r="G534" s="21">
        <f t="shared" ref="G534:J534" si="237">SUM(G531:G533)</f>
        <v>5.8</v>
      </c>
      <c r="H534" s="21">
        <f t="shared" si="237"/>
        <v>5</v>
      </c>
      <c r="I534" s="21">
        <f t="shared" si="237"/>
        <v>8</v>
      </c>
      <c r="J534" s="21">
        <f t="shared" si="237"/>
        <v>100.2</v>
      </c>
      <c r="K534" s="27"/>
      <c r="L534" s="21">
        <f t="shared" ref="L534" si="238">SUM(L531:L533)</f>
        <v>0</v>
      </c>
    </row>
    <row r="535" spans="1:12" ht="15" x14ac:dyDescent="0.25">
      <c r="A535" s="28">
        <f>A523</f>
        <v>2</v>
      </c>
      <c r="B535" s="14">
        <f>B523</f>
        <v>6</v>
      </c>
      <c r="C535" s="10" t="s">
        <v>26</v>
      </c>
      <c r="D535" s="7" t="s">
        <v>27</v>
      </c>
      <c r="E535" s="47" t="s">
        <v>176</v>
      </c>
      <c r="F535" s="48">
        <v>60</v>
      </c>
      <c r="G535" s="48">
        <v>5.94</v>
      </c>
      <c r="H535" s="48">
        <v>8.84</v>
      </c>
      <c r="I535" s="48">
        <v>4.4800000000000004</v>
      </c>
      <c r="J535" s="48">
        <v>121.24</v>
      </c>
      <c r="K535" s="49">
        <v>235</v>
      </c>
      <c r="L535" s="48"/>
    </row>
    <row r="536" spans="1:12" ht="15" x14ac:dyDescent="0.25">
      <c r="A536" s="25"/>
      <c r="B536" s="16"/>
      <c r="C536" s="11"/>
      <c r="D536" s="7" t="s">
        <v>28</v>
      </c>
      <c r="E536" s="47" t="s">
        <v>239</v>
      </c>
      <c r="F536" s="48">
        <v>250</v>
      </c>
      <c r="G536" s="48">
        <v>8.93</v>
      </c>
      <c r="H536" s="48">
        <v>11.47</v>
      </c>
      <c r="I536" s="48">
        <v>7.78</v>
      </c>
      <c r="J536" s="48">
        <v>170.07</v>
      </c>
      <c r="K536" s="49">
        <v>306</v>
      </c>
      <c r="L536" s="48"/>
    </row>
    <row r="537" spans="1:12" ht="15" x14ac:dyDescent="0.25">
      <c r="A537" s="25"/>
      <c r="B537" s="16"/>
      <c r="C537" s="11"/>
      <c r="D537" s="7" t="s">
        <v>29</v>
      </c>
      <c r="E537" s="47" t="s">
        <v>178</v>
      </c>
      <c r="F537" s="48">
        <v>150</v>
      </c>
      <c r="G537" s="48">
        <v>8.3000000000000007</v>
      </c>
      <c r="H537" s="48">
        <v>11.89</v>
      </c>
      <c r="I537" s="48">
        <v>11.24</v>
      </c>
      <c r="J537" s="48">
        <v>185.17</v>
      </c>
      <c r="K537" s="49">
        <v>407</v>
      </c>
      <c r="L537" s="48"/>
    </row>
    <row r="538" spans="1:12" ht="15" x14ac:dyDescent="0.25">
      <c r="A538" s="25"/>
      <c r="B538" s="16"/>
      <c r="C538" s="11"/>
      <c r="D538" s="7" t="s">
        <v>30</v>
      </c>
      <c r="E538" s="47"/>
      <c r="F538" s="48"/>
      <c r="G538" s="48"/>
      <c r="H538" s="48"/>
      <c r="I538" s="48"/>
      <c r="J538" s="48"/>
      <c r="K538" s="49"/>
      <c r="L538" s="48"/>
    </row>
    <row r="539" spans="1:12" ht="15" x14ac:dyDescent="0.25">
      <c r="A539" s="25"/>
      <c r="B539" s="16"/>
      <c r="C539" s="11"/>
      <c r="D539" s="7" t="s">
        <v>31</v>
      </c>
      <c r="E539" s="47" t="s">
        <v>138</v>
      </c>
      <c r="F539" s="48">
        <v>180</v>
      </c>
      <c r="G539" s="48">
        <v>1.1000000000000001</v>
      </c>
      <c r="H539" s="48">
        <v>0.14000000000000001</v>
      </c>
      <c r="I539" s="48">
        <v>21.22</v>
      </c>
      <c r="J539" s="48">
        <v>90.54</v>
      </c>
      <c r="K539" s="49">
        <v>614</v>
      </c>
      <c r="L539" s="48"/>
    </row>
    <row r="540" spans="1:12" ht="15" x14ac:dyDescent="0.25">
      <c r="A540" s="25"/>
      <c r="B540" s="16"/>
      <c r="C540" s="11"/>
      <c r="D540" s="7" t="s">
        <v>32</v>
      </c>
      <c r="E540" s="47" t="s">
        <v>51</v>
      </c>
      <c r="F540" s="48">
        <v>45</v>
      </c>
      <c r="G540" s="48">
        <v>3.42</v>
      </c>
      <c r="H540" s="48">
        <v>0.54</v>
      </c>
      <c r="I540" s="48">
        <v>22.14</v>
      </c>
      <c r="J540" s="48">
        <v>107.1</v>
      </c>
      <c r="K540" s="49">
        <v>919</v>
      </c>
      <c r="L540" s="48"/>
    </row>
    <row r="541" spans="1:12" ht="15" x14ac:dyDescent="0.25">
      <c r="A541" s="25"/>
      <c r="B541" s="16"/>
      <c r="C541" s="11"/>
      <c r="D541" s="7" t="s">
        <v>33</v>
      </c>
      <c r="E541" s="47" t="s">
        <v>52</v>
      </c>
      <c r="F541" s="48">
        <v>25</v>
      </c>
      <c r="G541" s="48">
        <v>1.65</v>
      </c>
      <c r="H541" s="48">
        <v>0.3</v>
      </c>
      <c r="I541" s="48">
        <v>8.35</v>
      </c>
      <c r="J541" s="48">
        <v>42.7</v>
      </c>
      <c r="K541" s="49">
        <v>920</v>
      </c>
      <c r="L541" s="48"/>
    </row>
    <row r="542" spans="1:12" ht="15" x14ac:dyDescent="0.25">
      <c r="A542" s="25"/>
      <c r="B542" s="16"/>
      <c r="C542" s="11"/>
      <c r="D542" s="6"/>
      <c r="E542" s="47"/>
      <c r="F542" s="48"/>
      <c r="G542" s="48"/>
      <c r="H542" s="48"/>
      <c r="I542" s="48"/>
      <c r="J542" s="48"/>
      <c r="K542" s="49"/>
      <c r="L542" s="48"/>
    </row>
    <row r="543" spans="1:12" ht="15" x14ac:dyDescent="0.25">
      <c r="A543" s="25"/>
      <c r="B543" s="16"/>
      <c r="C543" s="11"/>
      <c r="D543" s="6"/>
      <c r="E543" s="47"/>
      <c r="F543" s="48"/>
      <c r="G543" s="48"/>
      <c r="H543" s="48"/>
      <c r="I543" s="48"/>
      <c r="J543" s="48"/>
      <c r="K543" s="49"/>
      <c r="L543" s="48"/>
    </row>
    <row r="544" spans="1:12" ht="15" x14ac:dyDescent="0.25">
      <c r="A544" s="26"/>
      <c r="B544" s="18"/>
      <c r="C544" s="8"/>
      <c r="D544" s="19" t="s">
        <v>39</v>
      </c>
      <c r="E544" s="9"/>
      <c r="F544" s="21">
        <f>SUM(F535:F543)</f>
        <v>710</v>
      </c>
      <c r="G544" s="21">
        <f t="shared" ref="G544:J544" si="239">SUM(G535:G543)</f>
        <v>29.340000000000003</v>
      </c>
      <c r="H544" s="21">
        <f t="shared" si="239"/>
        <v>33.18</v>
      </c>
      <c r="I544" s="21">
        <f t="shared" si="239"/>
        <v>75.209999999999994</v>
      </c>
      <c r="J544" s="21">
        <f t="shared" si="239"/>
        <v>716.82</v>
      </c>
      <c r="K544" s="27"/>
      <c r="L544" s="21">
        <f t="shared" ref="L544" si="240">SUM(L535:L543)</f>
        <v>0</v>
      </c>
    </row>
    <row r="545" spans="1:12" ht="15" x14ac:dyDescent="0.25">
      <c r="A545" s="28">
        <f>A523</f>
        <v>2</v>
      </c>
      <c r="B545" s="14">
        <f>B523</f>
        <v>6</v>
      </c>
      <c r="C545" s="10" t="s">
        <v>34</v>
      </c>
      <c r="D545" s="12" t="s">
        <v>35</v>
      </c>
      <c r="E545" s="47" t="s">
        <v>179</v>
      </c>
      <c r="F545" s="48">
        <v>200</v>
      </c>
      <c r="G545" s="48">
        <v>7.93</v>
      </c>
      <c r="H545" s="48">
        <v>14.64</v>
      </c>
      <c r="I545" s="48">
        <v>48.71</v>
      </c>
      <c r="J545" s="48">
        <v>358.32</v>
      </c>
      <c r="K545" s="49">
        <v>402</v>
      </c>
      <c r="L545" s="48"/>
    </row>
    <row r="546" spans="1:12" ht="15" x14ac:dyDescent="0.25">
      <c r="A546" s="25"/>
      <c r="B546" s="16"/>
      <c r="C546" s="11"/>
      <c r="D546" s="12" t="s">
        <v>31</v>
      </c>
      <c r="E546" s="47" t="s">
        <v>55</v>
      </c>
      <c r="F546" s="48">
        <v>180</v>
      </c>
      <c r="G546" s="48">
        <v>5.0999999999999996</v>
      </c>
      <c r="H546" s="48">
        <v>4.16</v>
      </c>
      <c r="I546" s="48">
        <v>8.32</v>
      </c>
      <c r="J546" s="48">
        <v>91.12</v>
      </c>
      <c r="K546" s="49">
        <v>620</v>
      </c>
      <c r="L546" s="48"/>
    </row>
    <row r="547" spans="1:12" ht="15" x14ac:dyDescent="0.25">
      <c r="A547" s="25"/>
      <c r="B547" s="16"/>
      <c r="C547" s="11"/>
      <c r="D547" s="6"/>
      <c r="E547" s="47"/>
      <c r="F547" s="48"/>
      <c r="G547" s="48"/>
      <c r="H547" s="48"/>
      <c r="I547" s="48"/>
      <c r="J547" s="48"/>
      <c r="K547" s="49"/>
      <c r="L547" s="48"/>
    </row>
    <row r="548" spans="1:12" ht="15" x14ac:dyDescent="0.25">
      <c r="A548" s="25"/>
      <c r="B548" s="16"/>
      <c r="C548" s="11"/>
      <c r="D548" s="6"/>
      <c r="E548" s="47"/>
      <c r="F548" s="48"/>
      <c r="G548" s="48"/>
      <c r="H548" s="48"/>
      <c r="I548" s="48"/>
      <c r="J548" s="48"/>
      <c r="K548" s="49"/>
      <c r="L548" s="48"/>
    </row>
    <row r="549" spans="1:12" ht="15" x14ac:dyDescent="0.25">
      <c r="A549" s="26"/>
      <c r="B549" s="18"/>
      <c r="C549" s="8"/>
      <c r="D549" s="19" t="s">
        <v>39</v>
      </c>
      <c r="E549" s="9"/>
      <c r="F549" s="21">
        <f>SUM(F545:F548)</f>
        <v>380</v>
      </c>
      <c r="G549" s="21">
        <f t="shared" ref="G549:J549" si="241">SUM(G545:G548)</f>
        <v>13.03</v>
      </c>
      <c r="H549" s="21">
        <f t="shared" si="241"/>
        <v>18.8</v>
      </c>
      <c r="I549" s="21">
        <f t="shared" si="241"/>
        <v>57.03</v>
      </c>
      <c r="J549" s="21">
        <f t="shared" si="241"/>
        <v>449.44</v>
      </c>
      <c r="K549" s="27"/>
      <c r="L549" s="21">
        <f t="shared" ref="L549" si="242">SUM(L542:L548)</f>
        <v>0</v>
      </c>
    </row>
    <row r="550" spans="1:12" ht="15" x14ac:dyDescent="0.25">
      <c r="A550" s="28">
        <f>A523</f>
        <v>2</v>
      </c>
      <c r="B550" s="14">
        <f>B523</f>
        <v>6</v>
      </c>
      <c r="C550" s="10" t="s">
        <v>36</v>
      </c>
      <c r="D550" s="7" t="s">
        <v>21</v>
      </c>
      <c r="E550" s="47" t="s">
        <v>180</v>
      </c>
      <c r="F550" s="48">
        <v>100</v>
      </c>
      <c r="G550" s="48">
        <v>12.91</v>
      </c>
      <c r="H550" s="48">
        <v>9.82</v>
      </c>
      <c r="I550" s="48">
        <v>5.42</v>
      </c>
      <c r="J550" s="48">
        <v>161.69999999999999</v>
      </c>
      <c r="K550" s="49">
        <v>432</v>
      </c>
      <c r="L550" s="48"/>
    </row>
    <row r="551" spans="1:12" ht="15" x14ac:dyDescent="0.25">
      <c r="A551" s="25"/>
      <c r="B551" s="16"/>
      <c r="C551" s="11"/>
      <c r="D551" s="7" t="s">
        <v>30</v>
      </c>
      <c r="E551" s="47" t="s">
        <v>90</v>
      </c>
      <c r="F551" s="48">
        <v>150</v>
      </c>
      <c r="G551" s="48">
        <v>3.29</v>
      </c>
      <c r="H551" s="48">
        <v>4.87</v>
      </c>
      <c r="I551" s="48">
        <v>21.86</v>
      </c>
      <c r="J551" s="48">
        <v>144.43</v>
      </c>
      <c r="K551" s="49">
        <v>505</v>
      </c>
      <c r="L551" s="48"/>
    </row>
    <row r="552" spans="1:12" ht="15" x14ac:dyDescent="0.25">
      <c r="A552" s="25"/>
      <c r="B552" s="16"/>
      <c r="C552" s="11"/>
      <c r="D552" s="7" t="s">
        <v>31</v>
      </c>
      <c r="E552" s="47" t="s">
        <v>61</v>
      </c>
      <c r="F552" s="48">
        <v>200</v>
      </c>
      <c r="G552" s="48">
        <v>0.2</v>
      </c>
      <c r="H552" s="48">
        <v>0</v>
      </c>
      <c r="I552" s="48">
        <v>22.8</v>
      </c>
      <c r="J552" s="48">
        <v>92</v>
      </c>
      <c r="K552" s="49">
        <v>628</v>
      </c>
      <c r="L552" s="48"/>
    </row>
    <row r="553" spans="1:12" ht="15" x14ac:dyDescent="0.25">
      <c r="A553" s="25"/>
      <c r="B553" s="16"/>
      <c r="C553" s="11"/>
      <c r="D553" s="7" t="s">
        <v>23</v>
      </c>
      <c r="E553" s="47" t="s">
        <v>51</v>
      </c>
      <c r="F553" s="48">
        <v>40</v>
      </c>
      <c r="G553" s="48">
        <v>3.04</v>
      </c>
      <c r="H553" s="48">
        <v>0.48</v>
      </c>
      <c r="I553" s="48">
        <v>19.68</v>
      </c>
      <c r="J553" s="48">
        <v>95.2</v>
      </c>
      <c r="K553" s="49">
        <v>919</v>
      </c>
      <c r="L553" s="48"/>
    </row>
    <row r="554" spans="1:12" ht="15" x14ac:dyDescent="0.25">
      <c r="A554" s="25"/>
      <c r="B554" s="16"/>
      <c r="C554" s="11"/>
      <c r="D554" s="6" t="s">
        <v>23</v>
      </c>
      <c r="E554" s="47" t="s">
        <v>52</v>
      </c>
      <c r="F554" s="48">
        <v>20</v>
      </c>
      <c r="G554" s="48">
        <v>1.32</v>
      </c>
      <c r="H554" s="48">
        <v>0.24</v>
      </c>
      <c r="I554" s="48">
        <v>6.68</v>
      </c>
      <c r="J554" s="48">
        <v>34.159999999999997</v>
      </c>
      <c r="K554" s="49">
        <v>920</v>
      </c>
      <c r="L554" s="48"/>
    </row>
    <row r="555" spans="1:12" ht="15" x14ac:dyDescent="0.25">
      <c r="A555" s="25"/>
      <c r="B555" s="16"/>
      <c r="C555" s="11"/>
      <c r="D555" s="6" t="s">
        <v>79</v>
      </c>
      <c r="E555" s="47" t="s">
        <v>232</v>
      </c>
      <c r="F555" s="48">
        <v>60</v>
      </c>
      <c r="G555" s="48">
        <v>0.86</v>
      </c>
      <c r="H555" s="48">
        <v>5.36</v>
      </c>
      <c r="I555" s="48">
        <v>5.47</v>
      </c>
      <c r="J555" s="48">
        <v>73.56</v>
      </c>
      <c r="K555" s="49">
        <v>207</v>
      </c>
      <c r="L555" s="48"/>
    </row>
    <row r="556" spans="1:12" ht="25.5" x14ac:dyDescent="0.25">
      <c r="A556" s="25"/>
      <c r="B556" s="16"/>
      <c r="C556" s="11"/>
      <c r="D556" s="6" t="s">
        <v>79</v>
      </c>
      <c r="E556" s="47" t="s">
        <v>240</v>
      </c>
      <c r="F556" s="48">
        <v>60</v>
      </c>
      <c r="G556" s="48">
        <v>2.65</v>
      </c>
      <c r="H556" s="48">
        <v>5.05</v>
      </c>
      <c r="I556" s="48">
        <v>1.83</v>
      </c>
      <c r="J556" s="48">
        <v>63.37</v>
      </c>
      <c r="K556" s="49">
        <v>231</v>
      </c>
      <c r="L556" s="48"/>
    </row>
    <row r="557" spans="1:12" ht="15" x14ac:dyDescent="0.25">
      <c r="A557" s="26"/>
      <c r="B557" s="18"/>
      <c r="C557" s="8"/>
      <c r="D557" s="19" t="s">
        <v>39</v>
      </c>
      <c r="E557" s="9"/>
      <c r="F557" s="21">
        <f>SUM(F550:F556)</f>
        <v>630</v>
      </c>
      <c r="G557" s="21">
        <f t="shared" ref="G557:J557" si="243">SUM(G550:G556)</f>
        <v>24.269999999999996</v>
      </c>
      <c r="H557" s="21">
        <f t="shared" si="243"/>
        <v>25.820000000000004</v>
      </c>
      <c r="I557" s="21">
        <f t="shared" si="243"/>
        <v>83.74</v>
      </c>
      <c r="J557" s="21">
        <f t="shared" si="243"/>
        <v>664.42</v>
      </c>
      <c r="K557" s="27"/>
      <c r="L557" s="21">
        <f t="shared" ref="L557" si="244">SUM(L550:L556)</f>
        <v>0</v>
      </c>
    </row>
    <row r="558" spans="1:12" ht="15" x14ac:dyDescent="0.25">
      <c r="A558" s="28">
        <f>A523</f>
        <v>2</v>
      </c>
      <c r="B558" s="14">
        <f>B523</f>
        <v>6</v>
      </c>
      <c r="C558" s="10" t="s">
        <v>37</v>
      </c>
      <c r="D558" s="12" t="s">
        <v>38</v>
      </c>
      <c r="E558" s="47"/>
      <c r="F558" s="48"/>
      <c r="G558" s="48"/>
      <c r="H558" s="48"/>
      <c r="I558" s="48"/>
      <c r="J558" s="48"/>
      <c r="K558" s="49"/>
      <c r="L558" s="48"/>
    </row>
    <row r="559" spans="1:12" ht="15" x14ac:dyDescent="0.25">
      <c r="A559" s="25"/>
      <c r="B559" s="16"/>
      <c r="C559" s="11"/>
      <c r="D559" s="12" t="s">
        <v>35</v>
      </c>
      <c r="E559" s="47"/>
      <c r="F559" s="48"/>
      <c r="G559" s="48"/>
      <c r="H559" s="48"/>
      <c r="I559" s="48"/>
      <c r="J559" s="48"/>
      <c r="K559" s="49"/>
      <c r="L559" s="48"/>
    </row>
    <row r="560" spans="1:12" ht="15" x14ac:dyDescent="0.25">
      <c r="A560" s="25"/>
      <c r="B560" s="16"/>
      <c r="C560" s="11"/>
      <c r="D560" s="12" t="s">
        <v>31</v>
      </c>
      <c r="E560" s="47"/>
      <c r="F560" s="48"/>
      <c r="G560" s="48"/>
      <c r="H560" s="48"/>
      <c r="I560" s="48"/>
      <c r="J560" s="48"/>
      <c r="K560" s="49"/>
      <c r="L560" s="48"/>
    </row>
    <row r="561" spans="1:12" ht="15" x14ac:dyDescent="0.25">
      <c r="A561" s="25"/>
      <c r="B561" s="16"/>
      <c r="C561" s="11"/>
      <c r="D561" s="12" t="s">
        <v>24</v>
      </c>
      <c r="E561" s="47"/>
      <c r="F561" s="48"/>
      <c r="G561" s="48"/>
      <c r="H561" s="48"/>
      <c r="I561" s="48"/>
      <c r="J561" s="48"/>
      <c r="K561" s="49"/>
      <c r="L561" s="48"/>
    </row>
    <row r="562" spans="1:12" ht="15" x14ac:dyDescent="0.25">
      <c r="A562" s="25"/>
      <c r="B562" s="16"/>
      <c r="C562" s="11"/>
      <c r="D562" s="6"/>
      <c r="E562" s="47"/>
      <c r="F562" s="48"/>
      <c r="G562" s="48"/>
      <c r="H562" s="48"/>
      <c r="I562" s="48"/>
      <c r="J562" s="48"/>
      <c r="K562" s="49"/>
      <c r="L562" s="48"/>
    </row>
    <row r="563" spans="1:12" ht="15" x14ac:dyDescent="0.25">
      <c r="A563" s="25"/>
      <c r="B563" s="16"/>
      <c r="C563" s="11"/>
      <c r="D563" s="6"/>
      <c r="E563" s="47"/>
      <c r="F563" s="48"/>
      <c r="G563" s="48"/>
      <c r="H563" s="48"/>
      <c r="I563" s="48"/>
      <c r="J563" s="48"/>
      <c r="K563" s="49"/>
      <c r="L563" s="48"/>
    </row>
    <row r="564" spans="1:12" ht="15" x14ac:dyDescent="0.25">
      <c r="A564" s="26"/>
      <c r="B564" s="18"/>
      <c r="C564" s="8"/>
      <c r="D564" s="20" t="s">
        <v>39</v>
      </c>
      <c r="E564" s="9"/>
      <c r="F564" s="21">
        <f>SUM(F558:F563)</f>
        <v>0</v>
      </c>
      <c r="G564" s="21">
        <f t="shared" ref="G564:J564" si="245">SUM(G558:G563)</f>
        <v>0</v>
      </c>
      <c r="H564" s="21">
        <f t="shared" si="245"/>
        <v>0</v>
      </c>
      <c r="I564" s="21">
        <f t="shared" si="245"/>
        <v>0</v>
      </c>
      <c r="J564" s="21">
        <f t="shared" si="245"/>
        <v>0</v>
      </c>
      <c r="K564" s="27"/>
      <c r="L564" s="21">
        <f t="shared" ref="L564" si="246">SUM(L558:L563)</f>
        <v>0</v>
      </c>
    </row>
    <row r="565" spans="1:12" ht="15.75" customHeight="1" thickBot="1" x14ac:dyDescent="0.25">
      <c r="A565" s="31">
        <f>A523</f>
        <v>2</v>
      </c>
      <c r="B565" s="32">
        <f>B523</f>
        <v>6</v>
      </c>
      <c r="C565" s="57" t="s">
        <v>4</v>
      </c>
      <c r="D565" s="58"/>
      <c r="E565" s="33"/>
      <c r="F565" s="34">
        <f>F530+F534+F544+F549+F557+F564</f>
        <v>2490</v>
      </c>
      <c r="G565" s="34">
        <f t="shared" ref="G565:J565" si="247">G530+G534+G544+G549+G557+G564</f>
        <v>89.21</v>
      </c>
      <c r="H565" s="34">
        <f t="shared" si="247"/>
        <v>92.9</v>
      </c>
      <c r="I565" s="34">
        <f t="shared" si="247"/>
        <v>309.21999999999997</v>
      </c>
      <c r="J565" s="34">
        <f t="shared" si="247"/>
        <v>2429.8200000000002</v>
      </c>
      <c r="K565" s="35"/>
      <c r="L565" s="34">
        <f t="shared" ref="L565" si="248">L530+L534+L544+L549+L557+L564</f>
        <v>572.25</v>
      </c>
    </row>
    <row r="566" spans="1:12" ht="15" x14ac:dyDescent="0.25">
      <c r="A566" s="22">
        <v>2</v>
      </c>
      <c r="B566" s="23">
        <v>7</v>
      </c>
      <c r="C566" s="24" t="s">
        <v>20</v>
      </c>
      <c r="D566" s="5" t="s">
        <v>21</v>
      </c>
      <c r="E566" s="44" t="s">
        <v>182</v>
      </c>
      <c r="F566" s="45">
        <v>200</v>
      </c>
      <c r="G566" s="45">
        <v>18.510000000000002</v>
      </c>
      <c r="H566" s="45">
        <v>24.96</v>
      </c>
      <c r="I566" s="45">
        <v>4.32</v>
      </c>
      <c r="J566" s="45">
        <v>315.95999999999998</v>
      </c>
      <c r="K566" s="46">
        <v>111</v>
      </c>
      <c r="L566" s="45">
        <v>572.25</v>
      </c>
    </row>
    <row r="567" spans="1:12" ht="15" x14ac:dyDescent="0.25">
      <c r="A567" s="25"/>
      <c r="B567" s="16"/>
      <c r="C567" s="11"/>
      <c r="D567" s="6"/>
      <c r="E567" s="47" t="s">
        <v>49</v>
      </c>
      <c r="F567" s="48">
        <v>11</v>
      </c>
      <c r="G567" s="48">
        <v>0.09</v>
      </c>
      <c r="H567" s="48">
        <v>7.02</v>
      </c>
      <c r="I567" s="48">
        <v>0.13</v>
      </c>
      <c r="J567" s="48">
        <v>64.06</v>
      </c>
      <c r="K567" s="49">
        <v>902</v>
      </c>
      <c r="L567" s="48"/>
    </row>
    <row r="568" spans="1:12" ht="15" x14ac:dyDescent="0.25">
      <c r="A568" s="25"/>
      <c r="B568" s="16"/>
      <c r="C568" s="11"/>
      <c r="D568" s="7" t="s">
        <v>22</v>
      </c>
      <c r="E568" s="47" t="s">
        <v>97</v>
      </c>
      <c r="F568" s="48">
        <v>180</v>
      </c>
      <c r="G568" s="48">
        <v>6.56</v>
      </c>
      <c r="H568" s="48">
        <v>3.76</v>
      </c>
      <c r="I568" s="48">
        <v>20.49</v>
      </c>
      <c r="J568" s="48">
        <v>142.04</v>
      </c>
      <c r="K568" s="49">
        <v>619</v>
      </c>
      <c r="L568" s="48"/>
    </row>
    <row r="569" spans="1:12" ht="15" x14ac:dyDescent="0.25">
      <c r="A569" s="25"/>
      <c r="B569" s="16"/>
      <c r="C569" s="11"/>
      <c r="D569" s="7" t="s">
        <v>23</v>
      </c>
      <c r="E569" s="47" t="s">
        <v>51</v>
      </c>
      <c r="F569" s="48">
        <v>90</v>
      </c>
      <c r="G569" s="48">
        <v>6.84</v>
      </c>
      <c r="H569" s="48">
        <v>1.08</v>
      </c>
      <c r="I569" s="48">
        <v>44.28</v>
      </c>
      <c r="J569" s="48">
        <v>214.2</v>
      </c>
      <c r="K569" s="49">
        <v>919</v>
      </c>
      <c r="L569" s="48"/>
    </row>
    <row r="570" spans="1:12" ht="15" x14ac:dyDescent="0.25">
      <c r="A570" s="25"/>
      <c r="B570" s="16"/>
      <c r="C570" s="11"/>
      <c r="D570" s="7" t="s">
        <v>24</v>
      </c>
      <c r="E570" s="47"/>
      <c r="F570" s="48"/>
      <c r="G570" s="48"/>
      <c r="H570" s="48"/>
      <c r="I570" s="48"/>
      <c r="J570" s="48"/>
      <c r="K570" s="49"/>
      <c r="L570" s="48"/>
    </row>
    <row r="571" spans="1:12" ht="15" x14ac:dyDescent="0.25">
      <c r="A571" s="25"/>
      <c r="B571" s="16"/>
      <c r="C571" s="11"/>
      <c r="D571" s="6" t="s">
        <v>71</v>
      </c>
      <c r="E571" s="47" t="s">
        <v>52</v>
      </c>
      <c r="F571" s="48">
        <v>20</v>
      </c>
      <c r="G571" s="48">
        <v>1.32</v>
      </c>
      <c r="H571" s="48">
        <v>0.24</v>
      </c>
      <c r="I571" s="48">
        <v>6.68</v>
      </c>
      <c r="J571" s="48">
        <v>34.159999999999997</v>
      </c>
      <c r="K571" s="49">
        <v>920</v>
      </c>
      <c r="L571" s="48"/>
    </row>
    <row r="572" spans="1:12" ht="15" x14ac:dyDescent="0.25">
      <c r="A572" s="25"/>
      <c r="B572" s="16"/>
      <c r="C572" s="11"/>
      <c r="D572" s="6"/>
      <c r="E572" s="47"/>
      <c r="F572" s="48"/>
      <c r="G572" s="48"/>
      <c r="H572" s="48"/>
      <c r="I572" s="48"/>
      <c r="J572" s="48"/>
      <c r="K572" s="49"/>
      <c r="L572" s="48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SUM(F566:F572)</f>
        <v>501</v>
      </c>
      <c r="G573" s="21">
        <f t="shared" ref="G573:J573" si="249">SUM(G566:G572)</f>
        <v>33.32</v>
      </c>
      <c r="H573" s="21">
        <f t="shared" si="249"/>
        <v>37.06</v>
      </c>
      <c r="I573" s="21">
        <f t="shared" si="249"/>
        <v>75.900000000000006</v>
      </c>
      <c r="J573" s="21">
        <f t="shared" si="249"/>
        <v>770.42</v>
      </c>
      <c r="K573" s="27"/>
      <c r="L573" s="21">
        <f t="shared" si="236"/>
        <v>572.25</v>
      </c>
    </row>
    <row r="574" spans="1:12" ht="15" x14ac:dyDescent="0.25">
      <c r="A574" s="28">
        <f>A566</f>
        <v>2</v>
      </c>
      <c r="B574" s="14">
        <f>B566</f>
        <v>7</v>
      </c>
      <c r="C574" s="10" t="s">
        <v>25</v>
      </c>
      <c r="D574" s="12" t="s">
        <v>24</v>
      </c>
      <c r="E574" s="47"/>
      <c r="F574" s="48"/>
      <c r="G574" s="48"/>
      <c r="H574" s="48"/>
      <c r="I574" s="48"/>
      <c r="J574" s="48"/>
      <c r="K574" s="49"/>
      <c r="L574" s="48"/>
    </row>
    <row r="575" spans="1:12" ht="15" x14ac:dyDescent="0.25">
      <c r="A575" s="25"/>
      <c r="B575" s="16"/>
      <c r="C575" s="11"/>
      <c r="D575" s="6" t="s">
        <v>78</v>
      </c>
      <c r="E575" s="47" t="s">
        <v>76</v>
      </c>
      <c r="F575" s="48">
        <v>200</v>
      </c>
      <c r="G575" s="48">
        <v>0.49</v>
      </c>
      <c r="H575" s="48">
        <v>0</v>
      </c>
      <c r="I575" s="48">
        <v>27.44</v>
      </c>
      <c r="J575" s="48">
        <v>111.72</v>
      </c>
      <c r="K575" s="49">
        <v>617</v>
      </c>
      <c r="L575" s="48"/>
    </row>
    <row r="576" spans="1:12" ht="15" x14ac:dyDescent="0.25">
      <c r="A576" s="25"/>
      <c r="B576" s="16"/>
      <c r="C576" s="11"/>
      <c r="D576" s="6"/>
      <c r="E576" s="47"/>
      <c r="F576" s="48"/>
      <c r="G576" s="48"/>
      <c r="H576" s="48"/>
      <c r="I576" s="48"/>
      <c r="J576" s="48"/>
      <c r="K576" s="49"/>
      <c r="L576" s="48"/>
    </row>
    <row r="577" spans="1:12" ht="15" x14ac:dyDescent="0.25">
      <c r="A577" s="26"/>
      <c r="B577" s="18"/>
      <c r="C577" s="8"/>
      <c r="D577" s="19" t="s">
        <v>39</v>
      </c>
      <c r="E577" s="9"/>
      <c r="F577" s="21">
        <f>SUM(F574:F576)</f>
        <v>200</v>
      </c>
      <c r="G577" s="21">
        <f t="shared" ref="G577:J577" si="250">SUM(G574:G576)</f>
        <v>0.49</v>
      </c>
      <c r="H577" s="21">
        <f t="shared" si="250"/>
        <v>0</v>
      </c>
      <c r="I577" s="21">
        <f t="shared" si="250"/>
        <v>27.44</v>
      </c>
      <c r="J577" s="21">
        <f t="shared" si="250"/>
        <v>111.72</v>
      </c>
      <c r="K577" s="27"/>
      <c r="L577" s="21">
        <f t="shared" ref="L577" si="251">SUM(L574:L576)</f>
        <v>0</v>
      </c>
    </row>
    <row r="578" spans="1:12" ht="15" x14ac:dyDescent="0.25">
      <c r="A578" s="28">
        <f>A566</f>
        <v>2</v>
      </c>
      <c r="B578" s="14">
        <f>B566</f>
        <v>7</v>
      </c>
      <c r="C578" s="10" t="s">
        <v>26</v>
      </c>
      <c r="D578" s="7" t="s">
        <v>27</v>
      </c>
      <c r="E578" s="47" t="s">
        <v>183</v>
      </c>
      <c r="F578" s="48">
        <v>60</v>
      </c>
      <c r="G578" s="48">
        <v>0.8</v>
      </c>
      <c r="H578" s="48">
        <v>2.75</v>
      </c>
      <c r="I578" s="48">
        <v>6.47</v>
      </c>
      <c r="J578" s="48">
        <v>53.83</v>
      </c>
      <c r="K578" s="49">
        <v>216</v>
      </c>
      <c r="L578" s="48"/>
    </row>
    <row r="579" spans="1:12" ht="25.5" x14ac:dyDescent="0.25">
      <c r="A579" s="25"/>
      <c r="B579" s="16"/>
      <c r="C579" s="11"/>
      <c r="D579" s="7" t="s">
        <v>28</v>
      </c>
      <c r="E579" s="47" t="s">
        <v>237</v>
      </c>
      <c r="F579" s="48">
        <v>250</v>
      </c>
      <c r="G579" s="48">
        <v>9.6999999999999993</v>
      </c>
      <c r="H579" s="48">
        <v>5.45</v>
      </c>
      <c r="I579" s="48">
        <v>17.13</v>
      </c>
      <c r="J579" s="48">
        <v>156.37</v>
      </c>
      <c r="K579" s="49">
        <v>331</v>
      </c>
      <c r="L579" s="48"/>
    </row>
    <row r="580" spans="1:12" ht="15" x14ac:dyDescent="0.25">
      <c r="A580" s="25"/>
      <c r="B580" s="16"/>
      <c r="C580" s="11"/>
      <c r="D580" s="7" t="s">
        <v>29</v>
      </c>
      <c r="E580" s="47" t="s">
        <v>184</v>
      </c>
      <c r="F580" s="48">
        <v>100</v>
      </c>
      <c r="G580" s="48">
        <v>16.66</v>
      </c>
      <c r="H580" s="48">
        <v>11.1</v>
      </c>
      <c r="I580" s="48">
        <v>6.88</v>
      </c>
      <c r="J580" s="48">
        <v>194.06</v>
      </c>
      <c r="K580" s="49">
        <v>431</v>
      </c>
      <c r="L580" s="48"/>
    </row>
    <row r="581" spans="1:12" ht="15" x14ac:dyDescent="0.25">
      <c r="A581" s="25"/>
      <c r="B581" s="16"/>
      <c r="C581" s="11"/>
      <c r="D581" s="7" t="s">
        <v>30</v>
      </c>
      <c r="E581" s="47" t="s">
        <v>132</v>
      </c>
      <c r="F581" s="48">
        <v>150</v>
      </c>
      <c r="G581" s="48">
        <v>3.75</v>
      </c>
      <c r="H581" s="48">
        <v>2.96</v>
      </c>
      <c r="I581" s="48">
        <v>37.94</v>
      </c>
      <c r="J581" s="48">
        <v>193.4</v>
      </c>
      <c r="K581" s="49">
        <v>514</v>
      </c>
      <c r="L581" s="48"/>
    </row>
    <row r="582" spans="1:12" ht="15" x14ac:dyDescent="0.25">
      <c r="A582" s="25"/>
      <c r="B582" s="16"/>
      <c r="C582" s="11"/>
      <c r="D582" s="7" t="s">
        <v>31</v>
      </c>
      <c r="E582" s="47" t="s">
        <v>61</v>
      </c>
      <c r="F582" s="48">
        <v>200</v>
      </c>
      <c r="G582" s="48">
        <v>0.2</v>
      </c>
      <c r="H582" s="48">
        <v>0</v>
      </c>
      <c r="I582" s="48">
        <v>22.8</v>
      </c>
      <c r="J582" s="48">
        <v>92</v>
      </c>
      <c r="K582" s="49">
        <v>628</v>
      </c>
      <c r="L582" s="48"/>
    </row>
    <row r="583" spans="1:12" ht="15" x14ac:dyDescent="0.25">
      <c r="A583" s="25"/>
      <c r="B583" s="16"/>
      <c r="C583" s="11"/>
      <c r="D583" s="7" t="s">
        <v>32</v>
      </c>
      <c r="E583" s="47" t="s">
        <v>51</v>
      </c>
      <c r="F583" s="48">
        <v>45</v>
      </c>
      <c r="G583" s="48">
        <v>3.42</v>
      </c>
      <c r="H583" s="48">
        <v>0.54</v>
      </c>
      <c r="I583" s="48">
        <v>22.14</v>
      </c>
      <c r="J583" s="48">
        <v>107.1</v>
      </c>
      <c r="K583" s="49">
        <v>919</v>
      </c>
      <c r="L583" s="48"/>
    </row>
    <row r="584" spans="1:12" ht="15" x14ac:dyDescent="0.25">
      <c r="A584" s="25"/>
      <c r="B584" s="16"/>
      <c r="C584" s="11"/>
      <c r="D584" s="7" t="s">
        <v>33</v>
      </c>
      <c r="E584" s="47" t="s">
        <v>52</v>
      </c>
      <c r="F584" s="48">
        <v>25</v>
      </c>
      <c r="G584" s="48">
        <v>1.65</v>
      </c>
      <c r="H584" s="48">
        <v>0.3</v>
      </c>
      <c r="I584" s="48">
        <v>8.35</v>
      </c>
      <c r="J584" s="48">
        <v>42.7</v>
      </c>
      <c r="K584" s="49">
        <v>920</v>
      </c>
      <c r="L584" s="48"/>
    </row>
    <row r="585" spans="1:12" ht="15" x14ac:dyDescent="0.25">
      <c r="A585" s="25"/>
      <c r="B585" s="16"/>
      <c r="C585" s="11"/>
      <c r="D585" s="6" t="s">
        <v>27</v>
      </c>
      <c r="E585" s="47" t="s">
        <v>197</v>
      </c>
      <c r="F585" s="48">
        <v>60</v>
      </c>
      <c r="G585" s="48">
        <v>0</v>
      </c>
      <c r="H585" s="48">
        <v>0</v>
      </c>
      <c r="I585" s="48">
        <v>7.8</v>
      </c>
      <c r="J585" s="48">
        <v>31.2</v>
      </c>
      <c r="K585" s="49">
        <v>205</v>
      </c>
      <c r="L585" s="48"/>
    </row>
    <row r="586" spans="1:12" ht="15" x14ac:dyDescent="0.25">
      <c r="A586" s="25"/>
      <c r="B586" s="16"/>
      <c r="C586" s="11"/>
      <c r="D586" s="6"/>
      <c r="E586" s="47"/>
      <c r="F586" s="48"/>
      <c r="G586" s="48"/>
      <c r="H586" s="48"/>
      <c r="I586" s="48"/>
      <c r="J586" s="48"/>
      <c r="K586" s="49"/>
      <c r="L586" s="48"/>
    </row>
    <row r="587" spans="1:12" ht="15" x14ac:dyDescent="0.25">
      <c r="A587" s="26"/>
      <c r="B587" s="18"/>
      <c r="C587" s="8"/>
      <c r="D587" s="19" t="s">
        <v>39</v>
      </c>
      <c r="E587" s="9"/>
      <c r="F587" s="21">
        <f>SUM(F578:F586)</f>
        <v>890</v>
      </c>
      <c r="G587" s="21">
        <f t="shared" ref="G587:J587" si="252">SUM(G578:G586)</f>
        <v>36.18</v>
      </c>
      <c r="H587" s="21">
        <f t="shared" si="252"/>
        <v>23.099999999999998</v>
      </c>
      <c r="I587" s="21">
        <f t="shared" si="252"/>
        <v>129.51</v>
      </c>
      <c r="J587" s="21">
        <f t="shared" si="252"/>
        <v>870.66000000000008</v>
      </c>
      <c r="K587" s="27"/>
      <c r="L587" s="21">
        <f t="shared" ref="L587" si="253">SUM(L578:L586)</f>
        <v>0</v>
      </c>
    </row>
    <row r="588" spans="1:12" ht="15" x14ac:dyDescent="0.25">
      <c r="A588" s="28">
        <f>A566</f>
        <v>2</v>
      </c>
      <c r="B588" s="14">
        <f>B566</f>
        <v>7</v>
      </c>
      <c r="C588" s="10" t="s">
        <v>34</v>
      </c>
      <c r="D588" s="12" t="s">
        <v>35</v>
      </c>
      <c r="E588" s="47"/>
      <c r="F588" s="48"/>
      <c r="G588" s="48"/>
      <c r="H588" s="48"/>
      <c r="I588" s="48"/>
      <c r="J588" s="48"/>
      <c r="K588" s="49"/>
      <c r="L588" s="48"/>
    </row>
    <row r="589" spans="1:12" ht="15" x14ac:dyDescent="0.25">
      <c r="A589" s="25"/>
      <c r="B589" s="16"/>
      <c r="C589" s="11"/>
      <c r="D589" s="12" t="s">
        <v>31</v>
      </c>
      <c r="E589" s="47" t="s">
        <v>68</v>
      </c>
      <c r="F589" s="48">
        <v>180</v>
      </c>
      <c r="G589" s="48">
        <v>0.56000000000000005</v>
      </c>
      <c r="H589" s="48">
        <v>0.37</v>
      </c>
      <c r="I589" s="48">
        <v>14.67</v>
      </c>
      <c r="J589" s="48">
        <v>64.25</v>
      </c>
      <c r="K589" s="49">
        <v>630</v>
      </c>
      <c r="L589" s="48"/>
    </row>
    <row r="590" spans="1:12" ht="15" x14ac:dyDescent="0.25">
      <c r="A590" s="25"/>
      <c r="B590" s="16"/>
      <c r="C590" s="11"/>
      <c r="D590" s="6" t="s">
        <v>64</v>
      </c>
      <c r="E590" s="47" t="s">
        <v>64</v>
      </c>
      <c r="F590" s="48">
        <v>140</v>
      </c>
      <c r="G590" s="48">
        <v>0.56000000000000005</v>
      </c>
      <c r="H590" s="48">
        <v>0.56000000000000005</v>
      </c>
      <c r="I590" s="48">
        <v>12.46</v>
      </c>
      <c r="J590" s="48">
        <v>57.12</v>
      </c>
      <c r="K590" s="49">
        <v>921</v>
      </c>
      <c r="L590" s="48"/>
    </row>
    <row r="591" spans="1:12" ht="15" x14ac:dyDescent="0.25">
      <c r="A591" s="25"/>
      <c r="B591" s="16"/>
      <c r="C591" s="11"/>
      <c r="D591" s="6"/>
      <c r="E591" s="47" t="s">
        <v>225</v>
      </c>
      <c r="F591" s="48">
        <v>100</v>
      </c>
      <c r="G591" s="48">
        <v>20.010000000000002</v>
      </c>
      <c r="H591" s="48">
        <v>5.84</v>
      </c>
      <c r="I591" s="48">
        <v>24.61</v>
      </c>
      <c r="J591" s="48">
        <v>231.04</v>
      </c>
      <c r="K591" s="49">
        <v>108</v>
      </c>
      <c r="L591" s="48"/>
    </row>
    <row r="592" spans="1:12" ht="15" x14ac:dyDescent="0.25">
      <c r="A592" s="25"/>
      <c r="B592" s="16"/>
      <c r="C592" s="11"/>
      <c r="D592" s="6"/>
      <c r="E592" s="47" t="s">
        <v>226</v>
      </c>
      <c r="F592" s="48">
        <v>10</v>
      </c>
      <c r="G592" s="48">
        <v>0.05</v>
      </c>
      <c r="H592" s="48">
        <v>0</v>
      </c>
      <c r="I592" s="48">
        <v>7.19</v>
      </c>
      <c r="J592" s="48">
        <v>28.96</v>
      </c>
      <c r="K592" s="49">
        <v>900</v>
      </c>
      <c r="L592" s="48"/>
    </row>
    <row r="593" spans="1:12" ht="15" x14ac:dyDescent="0.25">
      <c r="A593" s="25"/>
      <c r="B593" s="16"/>
      <c r="C593" s="11"/>
      <c r="D593" s="6"/>
      <c r="E593" s="47" t="s">
        <v>187</v>
      </c>
      <c r="F593" s="48">
        <v>100</v>
      </c>
      <c r="G593" s="48">
        <v>19.7</v>
      </c>
      <c r="H593" s="48">
        <v>4.4000000000000004</v>
      </c>
      <c r="I593" s="48">
        <v>2.7</v>
      </c>
      <c r="J593" s="48">
        <v>129.19999999999999</v>
      </c>
      <c r="K593" s="49">
        <v>924</v>
      </c>
      <c r="L593" s="48"/>
    </row>
    <row r="594" spans="1:12" ht="15" x14ac:dyDescent="0.25">
      <c r="A594" s="26"/>
      <c r="B594" s="18"/>
      <c r="C594" s="8"/>
      <c r="D594" s="19" t="s">
        <v>39</v>
      </c>
      <c r="E594" s="9"/>
      <c r="F594" s="21">
        <f>SUM(F588:F593)</f>
        <v>530</v>
      </c>
      <c r="G594" s="21">
        <f t="shared" ref="G594:J594" si="254">SUM(G588:G593)</f>
        <v>40.880000000000003</v>
      </c>
      <c r="H594" s="21">
        <f t="shared" si="254"/>
        <v>11.17</v>
      </c>
      <c r="I594" s="21">
        <f t="shared" si="254"/>
        <v>61.63</v>
      </c>
      <c r="J594" s="21">
        <f t="shared" si="254"/>
        <v>510.56999999999994</v>
      </c>
      <c r="K594" s="27"/>
      <c r="L594" s="21">
        <f t="shared" ref="L594" si="255">SUM(L585:L593)</f>
        <v>0</v>
      </c>
    </row>
    <row r="595" spans="1:12" ht="15" x14ac:dyDescent="0.25">
      <c r="A595" s="28">
        <f>A566</f>
        <v>2</v>
      </c>
      <c r="B595" s="14">
        <f>B566</f>
        <v>7</v>
      </c>
      <c r="C595" s="10" t="s">
        <v>36</v>
      </c>
      <c r="D595" s="7" t="s">
        <v>21</v>
      </c>
      <c r="E595" s="47" t="s">
        <v>188</v>
      </c>
      <c r="F595" s="48">
        <v>92</v>
      </c>
      <c r="G595" s="48">
        <v>13.46</v>
      </c>
      <c r="H595" s="48">
        <v>16.16</v>
      </c>
      <c r="I595" s="48">
        <v>6.08</v>
      </c>
      <c r="J595" s="48">
        <v>223.6</v>
      </c>
      <c r="K595" s="49">
        <v>405</v>
      </c>
      <c r="L595" s="48"/>
    </row>
    <row r="596" spans="1:12" ht="15" x14ac:dyDescent="0.25">
      <c r="A596" s="25"/>
      <c r="B596" s="16"/>
      <c r="C596" s="11"/>
      <c r="D596" s="7" t="s">
        <v>30</v>
      </c>
      <c r="E596" s="47" t="s">
        <v>212</v>
      </c>
      <c r="F596" s="48">
        <v>150</v>
      </c>
      <c r="G596" s="48">
        <v>7.64</v>
      </c>
      <c r="H596" s="48">
        <v>3.78</v>
      </c>
      <c r="I596" s="48">
        <v>47.43</v>
      </c>
      <c r="J596" s="48">
        <v>254.6</v>
      </c>
      <c r="K596" s="49">
        <v>509</v>
      </c>
      <c r="L596" s="48"/>
    </row>
    <row r="597" spans="1:12" ht="15" x14ac:dyDescent="0.25">
      <c r="A597" s="25"/>
      <c r="B597" s="16"/>
      <c r="C597" s="11"/>
      <c r="D597" s="7" t="s">
        <v>31</v>
      </c>
      <c r="E597" s="47" t="s">
        <v>231</v>
      </c>
      <c r="F597" s="48">
        <v>180</v>
      </c>
      <c r="G597" s="48">
        <v>0.16</v>
      </c>
      <c r="H597" s="48">
        <v>0.11</v>
      </c>
      <c r="I597" s="48">
        <v>17.64</v>
      </c>
      <c r="J597" s="48">
        <v>72.19</v>
      </c>
      <c r="K597" s="49">
        <v>609</v>
      </c>
      <c r="L597" s="48"/>
    </row>
    <row r="598" spans="1:12" ht="15" x14ac:dyDescent="0.25">
      <c r="A598" s="25"/>
      <c r="B598" s="16"/>
      <c r="C598" s="11"/>
      <c r="D598" s="7" t="s">
        <v>23</v>
      </c>
      <c r="E598" s="47" t="s">
        <v>51</v>
      </c>
      <c r="F598" s="48">
        <v>40</v>
      </c>
      <c r="G598" s="48">
        <v>3.04</v>
      </c>
      <c r="H598" s="48">
        <v>0.48</v>
      </c>
      <c r="I598" s="48">
        <v>19.68</v>
      </c>
      <c r="J598" s="48">
        <v>95.2</v>
      </c>
      <c r="K598" s="49">
        <v>919</v>
      </c>
      <c r="L598" s="48"/>
    </row>
    <row r="599" spans="1:12" ht="15" x14ac:dyDescent="0.25">
      <c r="A599" s="25"/>
      <c r="B599" s="16"/>
      <c r="C599" s="11"/>
      <c r="D599" s="6" t="s">
        <v>71</v>
      </c>
      <c r="E599" s="47" t="s">
        <v>52</v>
      </c>
      <c r="F599" s="48">
        <v>20</v>
      </c>
      <c r="G599" s="48">
        <v>1.32</v>
      </c>
      <c r="H599" s="48">
        <v>0.24</v>
      </c>
      <c r="I599" s="48">
        <v>6.68</v>
      </c>
      <c r="J599" s="48">
        <v>34.159999999999997</v>
      </c>
      <c r="K599" s="49">
        <v>920</v>
      </c>
      <c r="L599" s="48"/>
    </row>
    <row r="600" spans="1:12" ht="15" x14ac:dyDescent="0.25">
      <c r="A600" s="25"/>
      <c r="B600" s="16"/>
      <c r="C600" s="11"/>
      <c r="D600" s="6" t="s">
        <v>79</v>
      </c>
      <c r="E600" s="47" t="s">
        <v>238</v>
      </c>
      <c r="F600" s="48">
        <v>60</v>
      </c>
      <c r="G600" s="48">
        <v>2.93</v>
      </c>
      <c r="H600" s="48">
        <v>9.2799999999999994</v>
      </c>
      <c r="I600" s="48">
        <v>10.48</v>
      </c>
      <c r="J600" s="48">
        <v>137.16</v>
      </c>
      <c r="K600" s="49">
        <v>224</v>
      </c>
      <c r="L600" s="48"/>
    </row>
    <row r="601" spans="1:12" ht="15" x14ac:dyDescent="0.25">
      <c r="A601" s="26"/>
      <c r="B601" s="18"/>
      <c r="C601" s="8"/>
      <c r="D601" s="19" t="s">
        <v>39</v>
      </c>
      <c r="E601" s="9"/>
      <c r="F601" s="21">
        <f>SUM(F595:F600)</f>
        <v>542</v>
      </c>
      <c r="G601" s="21">
        <f t="shared" ref="G601:J601" si="256">SUM(G595:G600)</f>
        <v>28.55</v>
      </c>
      <c r="H601" s="21">
        <f t="shared" si="256"/>
        <v>30.049999999999997</v>
      </c>
      <c r="I601" s="21">
        <f t="shared" si="256"/>
        <v>107.99000000000002</v>
      </c>
      <c r="J601" s="21">
        <f t="shared" si="256"/>
        <v>816.91</v>
      </c>
      <c r="K601" s="27"/>
      <c r="L601" s="21">
        <f t="shared" ref="L601" si="257">SUM(L595:L600)</f>
        <v>0</v>
      </c>
    </row>
    <row r="602" spans="1:12" ht="15" x14ac:dyDescent="0.25">
      <c r="A602" s="28">
        <f>A566</f>
        <v>2</v>
      </c>
      <c r="B602" s="14">
        <f>B566</f>
        <v>7</v>
      </c>
      <c r="C602" s="10" t="s">
        <v>37</v>
      </c>
      <c r="D602" s="12" t="s">
        <v>38</v>
      </c>
      <c r="E602" s="47"/>
      <c r="F602" s="48"/>
      <c r="G602" s="48"/>
      <c r="H602" s="48"/>
      <c r="I602" s="48"/>
      <c r="J602" s="48"/>
      <c r="K602" s="49"/>
      <c r="L602" s="48"/>
    </row>
    <row r="603" spans="1:12" ht="15" x14ac:dyDescent="0.25">
      <c r="A603" s="25"/>
      <c r="B603" s="16"/>
      <c r="C603" s="11"/>
      <c r="D603" s="12" t="s">
        <v>35</v>
      </c>
      <c r="E603" s="47"/>
      <c r="F603" s="48"/>
      <c r="G603" s="48"/>
      <c r="H603" s="48"/>
      <c r="I603" s="48"/>
      <c r="J603" s="48"/>
      <c r="K603" s="49"/>
      <c r="L603" s="48"/>
    </row>
    <row r="604" spans="1:12" ht="15" x14ac:dyDescent="0.25">
      <c r="A604" s="25"/>
      <c r="B604" s="16"/>
      <c r="C604" s="11"/>
      <c r="D604" s="12" t="s">
        <v>31</v>
      </c>
      <c r="E604" s="47"/>
      <c r="F604" s="48"/>
      <c r="G604" s="48"/>
      <c r="H604" s="48"/>
      <c r="I604" s="48"/>
      <c r="J604" s="48"/>
      <c r="K604" s="49"/>
      <c r="L604" s="48"/>
    </row>
    <row r="605" spans="1:12" ht="15" x14ac:dyDescent="0.25">
      <c r="A605" s="25"/>
      <c r="B605" s="16"/>
      <c r="C605" s="11"/>
      <c r="D605" s="12" t="s">
        <v>24</v>
      </c>
      <c r="E605" s="47"/>
      <c r="F605" s="48"/>
      <c r="G605" s="48"/>
      <c r="H605" s="48"/>
      <c r="I605" s="48"/>
      <c r="J605" s="48"/>
      <c r="K605" s="49"/>
      <c r="L605" s="48"/>
    </row>
    <row r="606" spans="1:12" ht="15" x14ac:dyDescent="0.25">
      <c r="A606" s="25"/>
      <c r="B606" s="16"/>
      <c r="C606" s="11"/>
      <c r="D606" s="6"/>
      <c r="E606" s="47"/>
      <c r="F606" s="48"/>
      <c r="G606" s="48"/>
      <c r="H606" s="48"/>
      <c r="I606" s="48"/>
      <c r="J606" s="48"/>
      <c r="K606" s="49"/>
      <c r="L606" s="48"/>
    </row>
    <row r="607" spans="1:12" ht="15" x14ac:dyDescent="0.25">
      <c r="A607" s="25"/>
      <c r="B607" s="16"/>
      <c r="C607" s="11"/>
      <c r="D607" s="6"/>
      <c r="E607" s="47"/>
      <c r="F607" s="48"/>
      <c r="G607" s="48"/>
      <c r="H607" s="48"/>
      <c r="I607" s="48"/>
      <c r="J607" s="48"/>
      <c r="K607" s="49"/>
      <c r="L607" s="48"/>
    </row>
    <row r="608" spans="1:12" ht="15" x14ac:dyDescent="0.25">
      <c r="A608" s="26"/>
      <c r="B608" s="18"/>
      <c r="C608" s="8"/>
      <c r="D608" s="20" t="s">
        <v>39</v>
      </c>
      <c r="E608" s="9"/>
      <c r="F608" s="21">
        <f>SUM(F602:F607)</f>
        <v>0</v>
      </c>
      <c r="G608" s="21">
        <f t="shared" ref="G608:J608" si="258">SUM(G602:G607)</f>
        <v>0</v>
      </c>
      <c r="H608" s="21">
        <f t="shared" si="258"/>
        <v>0</v>
      </c>
      <c r="I608" s="21">
        <f t="shared" si="258"/>
        <v>0</v>
      </c>
      <c r="J608" s="21">
        <f t="shared" si="258"/>
        <v>0</v>
      </c>
      <c r="K608" s="27"/>
      <c r="L608" s="21">
        <f t="shared" ref="L608" si="259">SUM(L602:L607)</f>
        <v>0</v>
      </c>
    </row>
    <row r="609" spans="1:12" ht="14.45" customHeight="1" thickBot="1" x14ac:dyDescent="0.25">
      <c r="A609" s="37">
        <f>A566</f>
        <v>2</v>
      </c>
      <c r="B609" s="38">
        <f>B566</f>
        <v>7</v>
      </c>
      <c r="C609" s="57" t="s">
        <v>4</v>
      </c>
      <c r="D609" s="58"/>
      <c r="E609" s="33"/>
      <c r="F609" s="34">
        <f>F573+F577+F587+F594+F601+F608</f>
        <v>2663</v>
      </c>
      <c r="G609" s="34">
        <f t="shared" ref="G609:J609" si="260">G573+G577+G587+G594+G601+G608</f>
        <v>139.42000000000002</v>
      </c>
      <c r="H609" s="34">
        <f t="shared" si="260"/>
        <v>101.38</v>
      </c>
      <c r="I609" s="34">
        <f t="shared" si="260"/>
        <v>402.47</v>
      </c>
      <c r="J609" s="34">
        <f t="shared" si="260"/>
        <v>3080.2799999999997</v>
      </c>
      <c r="K609" s="35"/>
      <c r="L609" s="34">
        <f t="shared" ref="L609" si="261">L573+L577+L587+L594+L601+L608</f>
        <v>572.25</v>
      </c>
    </row>
    <row r="610" spans="1:12" ht="13.5" thickBot="1" x14ac:dyDescent="0.25">
      <c r="A610" s="29"/>
      <c r="B610" s="30"/>
      <c r="C610" s="56" t="s">
        <v>5</v>
      </c>
      <c r="D610" s="56"/>
      <c r="E610" s="56"/>
      <c r="F610" s="39">
        <f>(F49+F91+F135+F177+F220+F263+F307+F350+F393+F436+F478+F522+F565+F609)/(IF(F49=0,0,1)+IF(F91=0,0,1)+IF(F135=0,0,1)+IF(F177=0,0,1)+IF(F220=0,0,1)+IF(F263=0,0,1)+IF(F307=0,0,1)+IF(F350=0,0,1)+IF(F393=0,0,1)+IF(F436=0,0,1)+IF(F478=0,0,1)+IF(F522=0,0,1)+IF(F565=0,0,1)+IF(F609=0,0,1))</f>
        <v>2651.4285714285716</v>
      </c>
      <c r="G610" s="39">
        <f>(G49+G91+G135+G177+G220+G263+G307+G350+G393+G436+G478+G522+G565+G609)/(IF(G49=0,0,1)+IF(G91=0,0,1)+IF(G135=0,0,1)+IF(G177=0,0,1)+IF(G220=0,0,1)+IF(G263=0,0,1)+IF(G307=0,0,1)+IF(G350=0,0,1)+IF(G393=0,0,1)+IF(G436=0,0,1)+IF(G478=0,0,1)+IF(G522=0,0,1)+IF(G565=0,0,1)+IF(G609=0,0,1))</f>
        <v>117.65357142857145</v>
      </c>
      <c r="H610" s="39">
        <f>(H49+H91+H135+H177+H220+H263+H307+H350+H393+H436+H478+H522+H565+H609)/(IF(H49=0,0,1)+IF(H91=0,0,1)+IF(H135=0,0,1)+IF(H177=0,0,1)+IF(H220=0,0,1)+IF(H263=0,0,1)+IF(H307=0,0,1)+IF(H350=0,0,1)+IF(H393=0,0,1)+IF(H436=0,0,1)+IF(H478=0,0,1)+IF(H522=0,0,1)+IF(H565=0,0,1)+IF(H609=0,0,1))</f>
        <v>104.58257142857143</v>
      </c>
      <c r="I610" s="39">
        <f>(I49+I91+I135+I177+I220+I263+I307+I350+I393+I436+I478+I522+I565+I609)/(IF(I49=0,0,1)+IF(I91=0,0,1)+IF(I135=0,0,1)+IF(I177=0,0,1)+IF(I220=0,0,1)+IF(I263=0,0,1)+IF(I307=0,0,1)+IF(I350=0,0,1)+IF(I393=0,0,1)+IF(I436=0,0,1)+IF(I478=0,0,1)+IF(I522=0,0,1)+IF(I565=0,0,1)+IF(I609=0,0,1))</f>
        <v>374.18785714285724</v>
      </c>
      <c r="J610" s="39">
        <f>(J49+J91+J135+J177+J220+J263+J307+J350+J393+J436+J478+J522+J565+J609)/(IF(J49=0,0,1)+IF(J91=0,0,1)+IF(J135=0,0,1)+IF(J177=0,0,1)+IF(J220=0,0,1)+IF(J263=0,0,1)+IF(J307=0,0,1)+IF(J350=0,0,1)+IF(J393=0,0,1)+IF(J436=0,0,1)+IF(J478=0,0,1)+IF(J522=0,0,1)+IF(J565=0,0,1)+IF(J609=0,0,1))</f>
        <v>2898.5035714285709</v>
      </c>
      <c r="K610" s="39"/>
      <c r="L610" s="39">
        <f>(L49+L91+L135+L177+L220+L263+L307+L350+L393+L436+L478+L522+L565+L609)/(IF(L49=0,0,1)+IF(L91=0,0,1)+IF(L135=0,0,1)+IF(L177=0,0,1)+IF(L220=0,0,1)+IF(L263=0,0,1)+IF(L307=0,0,1)+IF(L350=0,0,1)+IF(L393=0,0,1)+IF(L436=0,0,1)+IF(L478=0,0,1)+IF(L522=0,0,1)+IF(L565=0,0,1)+IF(L609=0,0,1))</f>
        <v>572.25</v>
      </c>
    </row>
  </sheetData>
  <mergeCells count="18">
    <mergeCell ref="C609:D609"/>
    <mergeCell ref="C610:E610"/>
    <mergeCell ref="C350:D350"/>
    <mergeCell ref="C393:D393"/>
    <mergeCell ref="C436:D436"/>
    <mergeCell ref="C478:D478"/>
    <mergeCell ref="C522:D522"/>
    <mergeCell ref="C565:D565"/>
    <mergeCell ref="C307:D307"/>
    <mergeCell ref="C49:D49"/>
    <mergeCell ref="C1:E1"/>
    <mergeCell ref="H1:K1"/>
    <mergeCell ref="H2:K2"/>
    <mergeCell ref="C91:D91"/>
    <mergeCell ref="C135:D135"/>
    <mergeCell ref="C177:D177"/>
    <mergeCell ref="C220:D220"/>
    <mergeCell ref="C263:D26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(2)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2022-05-16T14:23:56Z</dcterms:created>
  <dcterms:modified xsi:type="dcterms:W3CDTF">2025-01-22T08:47:30Z</dcterms:modified>
</cp:coreProperties>
</file>